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251DCFB6-FB8D-4909-A80C-52F9BFC5BF57}"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<sst xmlns="http://schemas.openxmlformats.org/spreadsheetml/2006/main" xmlns:r="http://schemas.openxmlformats.org/officeDocument/2006/relationships" xmlns:xdr="http://schemas.openxmlformats.org/drawingml/2006/spreadsheetDrawing" count="1425" uniqueCount="254">
  <si>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</si>
  <si>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</si>
  <si>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</si>
  <si>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</si>
  <si>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</si>
  <si>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</si>
  <si>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</si>
  <si>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</si>
  <si>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</si>
  <si>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</si>
  <si>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</si>
  <si>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</si>
  <si>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</si>
  <si>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</si>
  <si>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</si>
  <si>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</si>
  <si>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</si>
  <si>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</si>
  <si>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</si>
  <si>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</si>
  <si>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</si>
  <si>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</si>
  <si>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Number of schools total</t>
  </si>
  <si>
    <t>No water source</t>
  </si>
  <si>
    <t>Facility</t>
  </si>
  <si>
    <t>Facility with no water or soap</t>
  </si>
  <si>
    <t>Proportion improved</t>
  </si>
  <si>
    <t>Water in Schools</t>
  </si>
  <si>
    <t>Improved &amp; single-sex</t>
  </si>
  <si>
    <t>No facilities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</si>
  <si>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</si>
  <si>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</si>
  <si>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</si>
  <si>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</si>
  <si>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</si>
  <si>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</si>
  <si>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</si>
  <si>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</si>
  <si>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</si>
  <si>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</si>
  <si>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</si>
  <si>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</si>
  <si>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</si>
  <si>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</si>
  <si>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</si>
  <si>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</si>
  <si>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</si>
  <si>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</si>
  <si>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</si>
  <si>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</si>
  <si>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</si>
  <si>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</si>
  <si>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</si>
  <si>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</si>
  <si>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</si>
  <si>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</si>
  <si>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</si>
  <si>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</si>
  <si>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</si>
  <si>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</si>
  <si>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</si>
  <si>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</si>
  <si>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</si>
  <si>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</si>
  <si>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</si>
  <si>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</si>
  <si>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</si>
  <si>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</si>
  <si>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</si>
  <si>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</si>
  <si>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</si>
  <si>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</si>
  <si>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</si>
  <si>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</si>
  <si>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</si>
  <si>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</si>
  <si>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</si>
  <si>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</si>
  <si>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</si>
  <si>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</si>
  <si>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</si>
  <si>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</si>
  <si>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</si>
  <si>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</si>
  <si>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</si>
  <si>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</si>
  <si>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</si>
  <si>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</si>
  <si>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</si>
  <si>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</si>
  <si>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</si>
  <si>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</si>
  <si>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</si>
  <si>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</si>
  <si>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</si>
  <si>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</si>
  <si>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</si>
  <si>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</si>
  <si>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</si>
  <si>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</si>
  <si>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</si>
  <si>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</si>
  <si>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</si>
  <si>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</si>
  <si>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</si>
  <si>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</si>
  <si>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</si>
  <si>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</si>
  <si>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</si>
  <si>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</si>
  <si>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</si>
  <si>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</si>
  <si>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</si>
  <si>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</si>
  <si>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</si>
  <si>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</si>
  <si>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</si>
  <si>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</si>
  <si>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</si>
  <si>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</si>
  <si>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</si>
  <si>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</si>
  <si>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</si>
  <si>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</si>
  <si>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</si>
  <si>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</si>
  <si>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</si>
  <si>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</si>
  <si>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</si>
  <si>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</si>
  <si>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</si>
  <si>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</si>
  <si>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</si>
  <si>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</si>
  <si>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</si>
  <si>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</si>
  <si>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</si>
  <si>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</si>
  <si>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</si>
  <si>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</si>
  <si>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</si>
  <si>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</si>
  <si>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</si>
  <si>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</si>
  <si>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</si>
  <si>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</si>
  <si>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</si>
  <si>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</si>
  <si>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</si>
  <si>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</si>
  <si>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</si>
  <si>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</si>
  <si>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</si>
  <si>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</si>
  <si>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</si>
  <si>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</si>
  <si>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</si>
  <si>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</si>
  <si>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</si>
  <si>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</si>
  <si>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</si>
  <si>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</si>
  <si>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</si>
  <si>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</si>
  <si>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</si>
  <si>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</si>
  <si>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</si>
  <si>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</si>
  <si>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</si>
  <si>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</si>
  <si>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</si>
  <si>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</si>
  <si>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</si>
  <si>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</si>
  <si>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</si>
  <si>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</si>
  <si>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</si>
  <si>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</si>
  <si>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</si>
  <si>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</si>
  <si>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</si>
  <si>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</si>
  <si>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</si>
  <si>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</si>
  <si>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</si>
  <si>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</si>
  <si>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</si>
  <si>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</si>
  <si>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</si>
  <si>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</si>
  <si>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</si>
  <si>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</si>
  <si>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</si>
  <si>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</si>
  <si>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</si>
  <si>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</si>
  <si>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</si>
  <si>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</si>
  <si>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</si>
  <si>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</si>
  <si>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</si>
  <si>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</si>
  <si>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</si>
  <si>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</si>
  <si>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</si>
  <si>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</si>
  <si>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</si>
  <si>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</si>
  <si>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</si>
  <si>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</si>
  <si>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</si>
  <si>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</si>
  <si>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</si>
  <si>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</si>
  <si>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</si>
  <si>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</si>
  <si>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</si>
  <si>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</si>
  <si>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</si>
  <si>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</si>
  <si>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</si>
  <si>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</si>
  <si>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</si>
  <si>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</si>
  <si>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</si>
  <si>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</si>
  <si>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</si>
  <si>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TUV_2019_UIS</t>
  </si>
  <si>
    <t>Tuvalu</t>
  </si>
  <si>
    <t>TUV_2020_UIS</t>
  </si>
  <si>
    <t>Hygiene in Schools</t>
  </si>
  <si>
    <t>Sanitation in Schools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</si>
  <si>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</si>
  <si>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</si>
  <si>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</si>
  <si>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</si>
  <si>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</si>
  <si>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</si>
  <si>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TUV_2021_UIS</t>
  </si>
  <si>
    <t>TUV_2022_UIS</t>
  </si>
  <si>
    <t xml:space="preserve">The secondary school estimate is based on coverage in lower and upper secondary schools and the school age population for each level. The national estimate is based on coverage in primary and secondary schools. </t>
  </si>
  <si>
    <t>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</si>
  <si>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 for secondary (since 100%).</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</si>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</sst>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82207708975"/>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82207708975"/>
      </left>
      <right/>
      <top/>
      <bottom/>
      <diagonal/>
    </border>
    <border>
      <left style="dotted">
        <color theme="0" tint="-0.048982207708975"/>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2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xf>
    <xf numFmtId="0"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82207708975"/>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82207708975"/>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82207708975"/>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95.571455540000002</c:v>
                </c:pt>
                <c:pt idx="1">
                  <c:v>1E-10</c:v>
                </c:pt>
                <c:pt idx="2">
                  <c:v>1E-10</c:v>
                </c:pt>
                <c:pt idx="3">
                  <c:v>1E-10</c:v>
                </c:pt>
                <c:pt idx="4">
                  <c:v>100</c:v>
                </c:pt>
                <c:pt idx="5">
                  <c:v>91.45012346</c:v>
                </c:pt>
              </c:numCache>
            </c:numRef>
          </c:val>
          <c:extLst>
            <c:ext xmlns:c16="http://schemas.microsoft.com/office/drawing/2014/chart" uri="{C3380CC4-5D6E-409C-BE32-E72D297353CC}">
              <c16:uniqueId val="{00000000-7CE2-4615-B569-EFAAD353193E}"/>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E2-4615-B569-EFAAD353193E}"/>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CE2-4615-B569-EFAAD353193E}"/>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E2-4615-B569-EFAAD353193E}"/>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E2-4615-B569-EFAAD353193E}"/>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CE2-4615-B569-EFAAD353193E}"/>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E2-4615-B569-EFAAD353193E}"/>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4.4285444580000002</c:v>
                </c:pt>
                <c:pt idx="1">
                  <c:v>1E-10</c:v>
                </c:pt>
                <c:pt idx="2">
                  <c:v>1E-10</c:v>
                </c:pt>
                <c:pt idx="3">
                  <c:v>1E-10</c:v>
                </c:pt>
                <c:pt idx="4">
                  <c:v>0</c:v>
                </c:pt>
                <c:pt idx="5">
                  <c:v>8.5498765429999999</c:v>
                </c:pt>
              </c:numCache>
            </c:numRef>
          </c:val>
          <c:extLst>
            <c:ext xmlns:c16="http://schemas.microsoft.com/office/drawing/2014/chart" uri="{C3380CC4-5D6E-409C-BE32-E72D297353CC}">
              <c16:uniqueId val="{00000007-7CE2-4615-B569-EFAAD353193E}"/>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7CE2-4615-B569-EFAAD353193E}"/>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7CE2-4615-B569-EFAAD353193E}"/>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D0C-40B8-AD63-328F2528F1F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EC-4CB5-850C-E075351685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75.7</c:v>
                </c:pt>
                <c:pt idx="14">
                  <c:v>75.7</c:v>
                </c:pt>
                <c:pt idx="15">
                  <c:v>75.7</c:v>
                </c:pt>
                <c:pt idx="16">
                  <c:v>75.7</c:v>
                </c:pt>
                <c:pt idx="17">
                  <c:v>75.7</c:v>
                </c:pt>
                <c:pt idx="18">
                  <c:v>75.7</c:v>
                </c:pt>
                <c:pt idx="19">
                  <c:v>75.7</c:v>
                </c:pt>
                <c:pt idx="20">
                  <c:v>75.7</c:v>
                </c:pt>
                <c:pt idx="21">
                  <c:v>75.7</c:v>
                </c:pt>
                <c:pt idx="22">
                  <c:v>75.7</c:v>
                </c:pt>
                <c:pt idx="23">
                  <c:v>75.7</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EC-4CB5-850C-E075351685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52.667504734620024</c:v>
                </c:pt>
                <c:pt idx="1">
                  <c:v>100</c:v>
                </c:pt>
                <c:pt idx="2">
                  <c:v>64.609053497942384</c:v>
                </c:pt>
                <c:pt idx="3">
                  <c:v>85.389988358556465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DD-4C5D-A300-A21DA27283E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D0C-40B8-AD63-328F2528F1F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EC-4CB5-850C-E075351685A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75-4BCA-B0D7-ED3345470D6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E8C-4174-B076-8A6A220EEC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E8C-4174-B076-8A6A220EEC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CE-44F6-928B-0D2FC3DA24D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75-4BCA-B0D7-ED3345470D6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8C-4174-B076-8A6A220EECB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0B3-4E74-888A-CEC6418F5DA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FED-408E-89F6-2126144F37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77.5</c:v>
                </c:pt>
                <c:pt idx="14">
                  <c:v>77.5</c:v>
                </c:pt>
                <c:pt idx="15">
                  <c:v>77.5</c:v>
                </c:pt>
                <c:pt idx="16">
                  <c:v>77.5</c:v>
                </c:pt>
                <c:pt idx="17">
                  <c:v>77.5</c:v>
                </c:pt>
                <c:pt idx="18">
                  <c:v>77.5</c:v>
                </c:pt>
                <c:pt idx="19">
                  <c:v>77.5</c:v>
                </c:pt>
                <c:pt idx="20">
                  <c:v>77.5</c:v>
                </c:pt>
                <c:pt idx="21">
                  <c:v>77.5</c:v>
                </c:pt>
                <c:pt idx="22">
                  <c:v>77.5</c:v>
                </c:pt>
                <c:pt idx="23">
                  <c:v>77.5</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FED-408E-89F6-2126144F37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50</c:v>
                </c:pt>
                <c:pt idx="1">
                  <c:v>100</c:v>
                </c:pt>
                <c:pt idx="2">
                  <c:v>80</c:v>
                </c:pt>
                <c:pt idx="3">
                  <c:v>80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576-47CA-842C-71F4EF73BEE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0B3-4E74-888A-CEC6418F5DA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ED-408E-89F6-2126144F37D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B3C-48D2-8142-48C2ED55314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54-4714-8F48-C3A8094216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91.1</c:v>
                </c:pt>
                <c:pt idx="14">
                  <c:v>91.1</c:v>
                </c:pt>
                <c:pt idx="15">
                  <c:v>91.1</c:v>
                </c:pt>
                <c:pt idx="16">
                  <c:v>91.1</c:v>
                </c:pt>
                <c:pt idx="17">
                  <c:v>91.1</c:v>
                </c:pt>
                <c:pt idx="18">
                  <c:v>91.1</c:v>
                </c:pt>
                <c:pt idx="19">
                  <c:v>91.1</c:v>
                </c:pt>
                <c:pt idx="20">
                  <c:v>91.1</c:v>
                </c:pt>
                <c:pt idx="21">
                  <c:v>91.1</c:v>
                </c:pt>
                <c:pt idx="22">
                  <c:v>91.1</c:v>
                </c:pt>
                <c:pt idx="23">
                  <c:v>91.1</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54-4714-8F48-C3A8094216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83.994953986731019</c:v>
                </c:pt>
                <c:pt idx="1">
                  <c:v>100</c:v>
                </c:pt>
                <c:pt idx="2">
                  <c:v>90.258683127572027</c:v>
                </c:pt>
                <c:pt idx="3">
                  <c:v>90.25804423748545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A4D-453A-B519-D593B390296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B3C-48D2-8142-48C2ED55314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54-4714-8F48-C3A80942162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AD6-44AC-861C-88835B6D4AD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C78-4BFC-8444-E47F188066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C78-4BFC-8444-E47F188066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70B-4B39-B4C6-3F2A8A8C59C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AD6-44AC-861C-88835B6D4AD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C78-4BFC-8444-E47F188066B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917-440E-9691-F7BDED0B91D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80</c:v>
                </c:pt>
                <c:pt idx="14">
                  <c:v>80</c:v>
                </c:pt>
                <c:pt idx="15">
                  <c:v>80</c:v>
                </c:pt>
                <c:pt idx="16">
                  <c:v>80</c:v>
                </c:pt>
                <c:pt idx="17">
                  <c:v>80</c:v>
                </c:pt>
                <c:pt idx="18">
                  <c:v>80</c:v>
                </c:pt>
                <c:pt idx="19">
                  <c:v>80</c:v>
                </c:pt>
                <c:pt idx="20">
                  <c:v>80</c:v>
                </c:pt>
                <c:pt idx="21">
                  <c:v>80</c:v>
                </c:pt>
                <c:pt idx="22">
                  <c:v>80</c:v>
                </c:pt>
                <c:pt idx="23">
                  <c:v>80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59-418C-9A6A-3CDD2D2990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70</c:v>
                </c:pt>
                <c:pt idx="1">
                  <c:v>90</c:v>
                </c:pt>
                <c:pt idx="2">
                  <c:v>80</c:v>
                </c:pt>
                <c:pt idx="3">
                  <c:v>80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DBD-4007-AD3D-2D15BB01DA5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917-440E-9691-F7BDED0B91D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59-418C-9A6A-3CDD2D2990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CEF-49B0-A1DD-E2D3B1A6C13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0D-4C53-8216-5DC357792C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CEF-49B0-A1DD-E2D3B1A6C13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00D-4C53-8216-5DC357792C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96</c:v>
                </c:pt>
                <c:pt idx="14">
                  <c:v>96</c:v>
                </c:pt>
                <c:pt idx="15">
                  <c:v>96</c:v>
                </c:pt>
                <c:pt idx="16">
                  <c:v>96</c:v>
                </c:pt>
                <c:pt idx="17">
                  <c:v>96</c:v>
                </c:pt>
                <c:pt idx="18">
                  <c:v>96</c:v>
                </c:pt>
                <c:pt idx="19">
                  <c:v>96</c:v>
                </c:pt>
                <c:pt idx="20">
                  <c:v>96</c:v>
                </c:pt>
                <c:pt idx="21">
                  <c:v>96</c:v>
                </c:pt>
                <c:pt idx="22">
                  <c:v>96</c:v>
                </c:pt>
                <c:pt idx="23">
                  <c:v>96</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BF0-4D64-8951-11F31A55022D}"/>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CEF-49B0-A1DD-E2D3B1A6C13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0D-4C53-8216-5DC357792C7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86.714366626065768</c:v>
                </c:pt>
                <c:pt idx="3">
                  <c:v>97.475605191669175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673-4B75-AF58-FB531FEA4D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3D-4260-B475-D9137137520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673-4B75-AF58-FB531FEA4D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AC0-4C64-A073-0B47EB3CEAA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673-4B75-AF58-FB531FEA4D7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8FD-4BD8-ADC7-525AD1B914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A0-4116-B999-90776FB2D2F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8FD-4BD8-ADC7-525AD1B914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BC-4F8C-888F-2867F829DAF9}"/>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FD-4BD8-ADC7-525AD1B914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92.4</c:v>
                </c:pt>
                <c:pt idx="14">
                  <c:v>92.4</c:v>
                </c:pt>
                <c:pt idx="15">
                  <c:v>92.4</c:v>
                </c:pt>
                <c:pt idx="16">
                  <c:v>92.4</c:v>
                </c:pt>
                <c:pt idx="17">
                  <c:v>92.4</c:v>
                </c:pt>
                <c:pt idx="18">
                  <c:v>92.4</c:v>
                </c:pt>
                <c:pt idx="19">
                  <c:v>92.4</c:v>
                </c:pt>
                <c:pt idx="20">
                  <c:v>92.4</c:v>
                </c:pt>
                <c:pt idx="21">
                  <c:v>92.4</c:v>
                </c:pt>
                <c:pt idx="22">
                  <c:v>92.4</c:v>
                </c:pt>
                <c:pt idx="23">
                  <c:v>92.4</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2FB-41D3-A305-897DD4503E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64-4917-AD87-88177C995AC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2FB-41D3-A305-897DD4503E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74.350370370370371</c:v>
                </c:pt>
                <c:pt idx="3">
                  <c:v>95.131944121071015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00-4F2C-92EF-3D72B5911102}"/>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2FB-41D3-A305-897DD4503EA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81F8-4C60-A66C-719332BF134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76.550322260000002</c:v>
                </c:pt>
                <c:pt idx="1">
                  <c:v>1E-10</c:v>
                </c:pt>
                <c:pt idx="2">
                  <c:v>1E-10</c:v>
                </c:pt>
                <c:pt idx="3">
                  <c:v>1E-10</c:v>
                </c:pt>
                <c:pt idx="4">
                  <c:v>77.5</c:v>
                </c:pt>
                <c:pt idx="5">
                  <c:v>75.666636650000001</c:v>
                </c:pt>
              </c:numCache>
            </c:numRef>
          </c:val>
          <c:extLst>
            <c:ext xmlns:c16="http://schemas.microsoft.com/office/drawing/2014/chart" uri="{C3380CC4-5D6E-409C-BE32-E72D297353CC}">
              <c16:uniqueId val="{00000002-81F8-4C60-A66C-719332BF134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23.449677739999998</c:v>
                </c:pt>
                <c:pt idx="1">
                  <c:v>1E-10</c:v>
                </c:pt>
                <c:pt idx="2">
                  <c:v>1E-10</c:v>
                </c:pt>
                <c:pt idx="3">
                  <c:v>1E-10</c:v>
                </c:pt>
                <c:pt idx="4">
                  <c:v>22.5</c:v>
                </c:pt>
                <c:pt idx="5">
                  <c:v>24.333363349999999</c:v>
                </c:pt>
              </c:numCache>
            </c:numRef>
          </c:val>
          <c:extLst>
            <c:ext xmlns:c16="http://schemas.microsoft.com/office/drawing/2014/chart" uri="{C3380CC4-5D6E-409C-BE32-E72D297353CC}">
              <c16:uniqueId val="{00000003-81F8-4C60-A66C-719332BF134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81F8-4C60-A66C-719332BF134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81F8-4C60-A66C-719332BF134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D5-4F97-9380-A3B9025BD7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B4-4509-95CE-BA1388219C2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D5-4F97-9380-A3B9025BD7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499-4F01-8C70-7FD8448CD31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D5-4F97-9380-A3B9025BD7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9D3-4E7F-8101-64B17221AC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0D-430F-9A2F-01A07DBD8FB9}"/>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9D3-4E7F-8101-64B17221AC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F7-4BB7-B1AA-6C1BE0FD39A4}"/>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9D3-4E7F-8101-64B17221AC4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85.760959040000003</c:v>
                </c:pt>
                <c:pt idx="1">
                  <c:v>1E-10</c:v>
                </c:pt>
                <c:pt idx="2">
                  <c:v>1E-10</c:v>
                </c:pt>
                <c:pt idx="3">
                  <c:v>1E-10</c:v>
                </c:pt>
                <c:pt idx="4">
                  <c:v>80</c:v>
                </c:pt>
                <c:pt idx="5">
                  <c:v>91.127920340000003</c:v>
                </c:pt>
              </c:numCache>
            </c:numRef>
          </c:val>
          <c:extLst>
            <c:ext xmlns:c16="http://schemas.microsoft.com/office/drawing/2014/chart" uri="{C3380CC4-5D6E-409C-BE32-E72D297353CC}">
              <c16:uniqueId val="{00000000-78D9-459F-9385-5439AC26646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8.8720796620000009</c:v>
                </c:pt>
              </c:numCache>
            </c:numRef>
          </c:val>
          <c:extLst>
            <c:ext xmlns:c16="http://schemas.microsoft.com/office/drawing/2014/chart" uri="{C3380CC4-5D6E-409C-BE32-E72D297353CC}">
              <c16:uniqueId val="{00000001-78D9-459F-9385-5439AC26646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14.239040960000001</c:v>
                </c:pt>
                <c:pt idx="1">
                  <c:v>100</c:v>
                </c:pt>
                <c:pt idx="2">
                  <c:v>100</c:v>
                </c:pt>
                <c:pt idx="3">
                  <c:v>100</c:v>
                </c:pt>
                <c:pt idx="4">
                  <c:v>20</c:v>
                </c:pt>
                <c:pt idx="5">
                  <c:v>0</c:v>
                </c:pt>
              </c:numCache>
            </c:numRef>
          </c:val>
          <c:extLst>
            <c:ext xmlns:c16="http://schemas.microsoft.com/office/drawing/2014/chart" uri="{C3380CC4-5D6E-409C-BE32-E72D297353CC}">
              <c16:uniqueId val="{00000002-78D9-459F-9385-5439AC26646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0</c:v>
                </c:pt>
              </c:numCache>
            </c:numRef>
          </c:val>
          <c:extLst>
            <c:ext xmlns:c16="http://schemas.microsoft.com/office/drawing/2014/chart" uri="{C3380CC4-5D6E-409C-BE32-E72D297353CC}">
              <c16:uniqueId val="{00000003-78D9-459F-9385-5439AC26646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629-4C68-BB39-38CBE3D0B3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446-4E96-BFE7-0A792D9AD7D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E4-4BD5-9292-C383A6FA99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76.599999999999994</c:v>
                </c:pt>
                <c:pt idx="14">
                  <c:v>76.599999999999994</c:v>
                </c:pt>
                <c:pt idx="15">
                  <c:v>76.599999999999994</c:v>
                </c:pt>
                <c:pt idx="16">
                  <c:v>76.599999999999994</c:v>
                </c:pt>
                <c:pt idx="17">
                  <c:v>76.599999999999994</c:v>
                </c:pt>
                <c:pt idx="18">
                  <c:v>76.599999999999994</c:v>
                </c:pt>
                <c:pt idx="19">
                  <c:v>76.599999999999994</c:v>
                </c:pt>
                <c:pt idx="20">
                  <c:v>76.599999999999994</c:v>
                </c:pt>
                <c:pt idx="21">
                  <c:v>76.599999999999994</c:v>
                </c:pt>
                <c:pt idx="22">
                  <c:v>76.599999999999994</c:v>
                </c:pt>
                <c:pt idx="23">
                  <c:v>76.599999999999994</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29-4C68-BB39-38CBE3D0B33C}"/>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446-4E96-BFE7-0A792D9AD7D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E4-4BD5-9292-C383A6FA99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51.378224633842322</c:v>
                </c:pt>
                <c:pt idx="1">
                  <c:v>100</c:v>
                </c:pt>
                <c:pt idx="2">
                  <c:v>72.028014616321556</c:v>
                </c:pt>
                <c:pt idx="3">
                  <c:v>82.795049803803195</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1A-4BBB-BB0A-877B4421562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C6-4AB9-B7B2-8CE40476AC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1A-4BBB-BB0A-877B4421562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C6-4AB9-B7B2-8CE40476AC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FB9-4211-8EE6-267501882EFB}"/>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1A-4BBB-BB0A-877B4421562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C6-4AB9-B7B2-8CE40476AC6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62-4D39-B7E6-0394B39AE1A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5DD-48D7-B0A1-DE69450946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62-4D39-B7E6-0394B39AE1A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5DD-48D7-B0A1-DE69450946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9EF-4F67-93A2-1CC5695A951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62-4D39-B7E6-0394B39AE1A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DD-48D7-B0A1-DE69450946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2A-485F-B550-150B5271EA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70B-409A-AEC0-CAA15B0563F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89-482E-B67A-B27A2EA944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85.8</c:v>
                </c:pt>
                <c:pt idx="14">
                  <c:v>85.8</c:v>
                </c:pt>
                <c:pt idx="15">
                  <c:v>85.8</c:v>
                </c:pt>
                <c:pt idx="16">
                  <c:v>85.8</c:v>
                </c:pt>
                <c:pt idx="17">
                  <c:v>85.8</c:v>
                </c:pt>
                <c:pt idx="18">
                  <c:v>85.8</c:v>
                </c:pt>
                <c:pt idx="19">
                  <c:v>85.8</c:v>
                </c:pt>
                <c:pt idx="20">
                  <c:v>85.8</c:v>
                </c:pt>
                <c:pt idx="21">
                  <c:v>85.8</c:v>
                </c:pt>
                <c:pt idx="22">
                  <c:v>85.8</c:v>
                </c:pt>
                <c:pt idx="23">
                  <c:v>85.8</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2A-485F-B550-150B5271EA6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70B-409A-AEC0-CAA15B0563F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89-482E-B67A-B27A2EA9449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77.230798912433784</c:v>
                </c:pt>
                <c:pt idx="1">
                  <c:v>95.179944632420799</c:v>
                </c:pt>
                <c:pt idx="2">
                  <c:v>85.313647990255788</c:v>
                </c:pt>
                <c:pt idx="3">
                  <c:v>85.319444612134021</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E8B-487C-845E-F59245644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03-489E-B10C-29E2E14A307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E5C-4F8A-B965-7BD233A7F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E5C-4F8A-B965-7BD233A7F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E8B-487C-845E-F59245644DB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03-489E-B10C-29E2E14A307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E5C-4F8A-B965-7BD233A7F1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DF-4FAA-9394-C7EA4B06EB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15-4DEA-9F88-04A9E762D51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D4C-4330-A4FE-FD99C06A6A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D4C-4330-A4FE-FD99C06A6A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DF-4FAA-9394-C7EA4B06EB8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15-4DEA-9F88-04A9E762D51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4C-4330-A4FE-FD99C06A6A3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2019</c:v>
                </c:pt>
                <c:pt idx="1">
                  <c:v>2020</c:v>
                </c:pt>
                <c:pt idx="2">
                  <c:v>2021</c:v>
                </c:pt>
                <c:pt idx="3">
                  <c:v>2022</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D7EE1806-E54F-4EC0-9E89-F7B717759C1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F8DA8825-0F4F-425E-95DA-C02A956CF37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EDC9979-E1E9-415B-95C3-0FCCD0D5D75C}"/>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DDD4C29C-E74E-453D-8359-76D21F2587E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850C4CED-EEAC-43DB-A109-4D7E263B8E2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1571FBF7-49A1-484A-9AA2-02D2D78CAD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2AB8A75-0FED-4E76-BE5D-36013347E5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0482279D-D2E3-44B9-99CA-4B7616CE6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8A4213F5-3AEB-411A-A63F-7366183BE769}"/>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5F7F50B7-C061-40E8-ADF8-480B7225036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2D1E702-A0E0-4DC6-AAB8-BE448BC4757A}"/>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4070B32B-45EB-4298-85DB-CF217B9A3791}"/>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C3925E86-F66A-4110-87AC-91A7B01AAF7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5F71404-78ED-4551-9772-B8ED0D66CC55}"/>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33D176A-2920-43FA-B742-90033CA17D1D}"/>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54BCA-8436-4AD2-8959-32387E32E530}">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1" customWidth="true"/>
    <col min="2" max="2" width="2.375" style="271" customWidth="true"/>
    <col min="3" max="3" width="58" style="271" customWidth="true"/>
    <col min="4" max="4" width="7.75" style="271" customWidth="true"/>
    <col min="5" max="16384" width="7.75" style="271"/>
  </cols>
  <sheetData>
    <row xmlns:x14ac="http://schemas.microsoft.com/office/spreadsheetml/2009/9/ac" r="1" ht="29.25" customHeight="true" x14ac:dyDescent="0.25">
      <c r="A1" s="268"/>
      <c r="B1" s="269"/>
      <c r="C1" s="269"/>
      <c r="D1" s="269"/>
      <c r="E1" s="270"/>
      <c r="F1" s="270"/>
      <c r="G1" s="270"/>
      <c r="H1" s="270"/>
      <c r="I1" s="270"/>
      <c r="J1" s="270"/>
      <c r="K1" s="270"/>
      <c r="L1" s="270"/>
      <c r="M1" s="270"/>
      <c r="N1" s="270"/>
      <c r="O1" s="270"/>
      <c r="P1" s="270"/>
      <c r="Q1" s="270"/>
      <c r="R1" s="270"/>
    </row>
    <row xmlns:x14ac="http://schemas.microsoft.com/office/spreadsheetml/2009/9/ac" r="2" ht="23.25" x14ac:dyDescent="0.35">
      <c r="A2" s="269"/>
      <c r="B2" s="269"/>
      <c r="C2" s="272"/>
      <c r="D2" s="269"/>
      <c r="E2" s="270"/>
      <c r="F2" s="270"/>
      <c r="G2" s="269"/>
      <c r="H2" s="270"/>
      <c r="I2" s="270"/>
      <c r="J2" s="270"/>
      <c r="K2" s="270"/>
      <c r="L2" s="270"/>
      <c r="M2" s="270"/>
      <c r="N2" s="270"/>
      <c r="O2" s="270"/>
      <c r="P2" s="270"/>
      <c r="Q2" s="270"/>
      <c r="R2" s="270"/>
    </row>
    <row xmlns:x14ac="http://schemas.microsoft.com/office/spreadsheetml/2009/9/ac" r="3" ht="15" x14ac:dyDescent="0.2">
      <c r="A3" s="269"/>
      <c r="B3" s="269"/>
      <c r="C3" s="269"/>
      <c r="D3" s="269"/>
      <c r="F3" s="269"/>
      <c r="G3" s="269"/>
      <c r="H3" s="273"/>
      <c r="I3" s="273"/>
      <c r="J3" s="273"/>
      <c r="K3" s="273"/>
      <c r="L3" s="270"/>
      <c r="M3" s="270"/>
      <c r="N3" s="270"/>
      <c r="O3" s="270"/>
      <c r="P3" s="270"/>
      <c r="Q3" s="270"/>
      <c r="R3" s="270"/>
    </row>
    <row xmlns:x14ac="http://schemas.microsoft.com/office/spreadsheetml/2009/9/ac" r="4" ht="40.5" x14ac:dyDescent="0.2">
      <c r="A4" s="269"/>
      <c r="B4" s="269"/>
      <c r="C4" s="274" t="s">
        <v>141</v>
      </c>
      <c r="D4" s="269"/>
      <c r="E4" s="275"/>
      <c r="F4" s="270"/>
      <c r="G4" s="269"/>
      <c r="H4" s="270"/>
      <c r="I4" s="270"/>
      <c r="J4" s="270"/>
      <c r="K4" s="270"/>
      <c r="L4" s="270"/>
      <c r="M4" s="270"/>
      <c r="N4" s="270"/>
      <c r="O4" s="270"/>
      <c r="P4" s="270"/>
      <c r="Q4" s="270"/>
      <c r="R4" s="270"/>
    </row>
    <row xmlns:x14ac="http://schemas.microsoft.com/office/spreadsheetml/2009/9/ac" r="5" ht="20.25" x14ac:dyDescent="0.2">
      <c r="A5" s="269"/>
      <c r="B5" s="269"/>
      <c r="C5" s="276"/>
      <c r="D5" s="269"/>
      <c r="E5" s="275"/>
      <c r="F5" s="270"/>
      <c r="G5" s="269"/>
      <c r="H5" s="270"/>
      <c r="I5" s="270"/>
      <c r="J5" s="270"/>
      <c r="K5" s="270"/>
      <c r="L5" s="270"/>
      <c r="M5" s="270"/>
      <c r="N5" s="270"/>
      <c r="O5" s="270"/>
      <c r="P5" s="270"/>
      <c r="Q5" s="270"/>
      <c r="R5" s="270"/>
    </row>
    <row xmlns:x14ac="http://schemas.microsoft.com/office/spreadsheetml/2009/9/ac" r="6" ht="15" x14ac:dyDescent="0.2">
      <c r="A6" s="269"/>
      <c r="B6" s="269"/>
      <c r="C6" s="277" t="s">
        <v>148</v>
      </c>
      <c r="D6" s="270"/>
      <c r="E6" s="270"/>
      <c r="F6" s="270"/>
      <c r="G6" s="270"/>
      <c r="H6" s="270"/>
      <c r="I6" s="270"/>
      <c r="J6" s="270"/>
      <c r="K6" s="270"/>
      <c r="L6" s="270"/>
      <c r="M6" s="270"/>
      <c r="N6" s="270"/>
      <c r="O6" s="270"/>
      <c r="P6" s="270"/>
      <c r="Q6" s="270"/>
      <c r="R6" s="270"/>
    </row>
    <row xmlns:x14ac="http://schemas.microsoft.com/office/spreadsheetml/2009/9/ac" r="7" ht="26.25" x14ac:dyDescent="0.4">
      <c r="A7" s="269"/>
      <c r="B7" s="269"/>
      <c r="C7" s="278" t="str">
        <f>+'Water Data'!D1</f>
        <v>Tuvalu</v>
      </c>
      <c r="D7" s="270"/>
      <c r="E7" s="270"/>
      <c r="F7" s="270"/>
      <c r="G7" s="270"/>
      <c r="H7" s="270"/>
      <c r="I7" s="270"/>
      <c r="J7" s="270"/>
      <c r="K7" s="270"/>
      <c r="L7" s="270"/>
      <c r="M7" s="270"/>
      <c r="N7" s="270"/>
      <c r="O7" s="270"/>
      <c r="P7" s="270"/>
      <c r="Q7" s="270"/>
      <c r="R7" s="270"/>
    </row>
    <row xmlns:x14ac="http://schemas.microsoft.com/office/spreadsheetml/2009/9/ac" r="8" ht="15" x14ac:dyDescent="0.2">
      <c r="A8" s="269"/>
      <c r="B8" s="269"/>
      <c r="C8" s="269"/>
      <c r="D8" s="270"/>
      <c r="E8" s="270"/>
      <c r="F8" s="270"/>
      <c r="G8" s="270"/>
      <c r="H8" s="270"/>
      <c r="I8" s="270"/>
      <c r="J8" s="270"/>
      <c r="K8" s="270"/>
      <c r="L8" s="270"/>
      <c r="M8" s="270"/>
      <c r="N8" s="270"/>
      <c r="O8" s="270"/>
      <c r="P8" s="270"/>
      <c r="Q8" s="270"/>
      <c r="R8" s="270"/>
    </row>
    <row xmlns:x14ac="http://schemas.microsoft.com/office/spreadsheetml/2009/9/ac" r="9" ht="15" x14ac:dyDescent="0.2">
      <c r="A9" s="269"/>
      <c r="B9" s="269"/>
      <c r="C9" s="279" t="s">
        <v>243</v>
      </c>
      <c r="D9" s="270"/>
      <c r="E9" s="270"/>
      <c r="F9" s="270"/>
      <c r="G9" s="270"/>
      <c r="H9" s="270"/>
      <c r="I9" s="270"/>
      <c r="J9" s="270"/>
      <c r="K9" s="270"/>
      <c r="L9" s="270"/>
      <c r="M9" s="270"/>
      <c r="N9" s="270"/>
      <c r="O9" s="270"/>
      <c r="P9" s="270"/>
      <c r="Q9" s="270"/>
      <c r="R9" s="270"/>
    </row>
    <row xmlns:x14ac="http://schemas.microsoft.com/office/spreadsheetml/2009/9/ac" r="10" ht="15" x14ac:dyDescent="0.2">
      <c r="A10" s="269"/>
      <c r="B10" s="269"/>
      <c r="C10" s="277"/>
      <c r="D10" s="270"/>
      <c r="E10" s="270"/>
      <c r="F10" s="270"/>
      <c r="G10" s="270"/>
      <c r="H10" s="270"/>
      <c r="I10" s="270"/>
      <c r="J10" s="270"/>
      <c r="K10" s="270"/>
      <c r="L10" s="270"/>
      <c r="M10" s="270"/>
      <c r="N10" s="270"/>
      <c r="O10" s="270"/>
      <c r="P10" s="270"/>
      <c r="Q10" s="270"/>
      <c r="R10" s="270"/>
    </row>
    <row xmlns:x14ac="http://schemas.microsoft.com/office/spreadsheetml/2009/9/ac" r="11" ht="15.95" customHeight="true" x14ac:dyDescent="0.2">
      <c r="A11" s="269"/>
      <c r="C11" s="303" t="s">
        <v>30</v>
      </c>
      <c r="D11" s="280"/>
      <c r="E11" s="281"/>
      <c r="F11" s="280"/>
      <c r="G11" s="280"/>
      <c r="H11" s="270"/>
      <c r="I11" s="270"/>
      <c r="J11" s="270"/>
      <c r="K11" s="270"/>
      <c r="L11" s="270"/>
      <c r="M11" s="270"/>
      <c r="N11" s="270"/>
      <c r="O11" s="270"/>
      <c r="P11" s="270"/>
      <c r="Q11" s="270"/>
      <c r="R11" s="270"/>
    </row>
    <row xmlns:x14ac="http://schemas.microsoft.com/office/spreadsheetml/2009/9/ac" r="12" ht="9" customHeight="true" x14ac:dyDescent="0.2">
      <c r="A12" s="269"/>
      <c r="B12" s="270"/>
      <c r="C12" s="282"/>
      <c r="D12" s="280"/>
      <c r="E12" s="281"/>
      <c r="F12" s="280"/>
      <c r="G12" s="280"/>
      <c r="H12" s="270"/>
      <c r="I12" s="270"/>
      <c r="J12" s="270"/>
      <c r="K12" s="270"/>
      <c r="L12" s="270"/>
      <c r="M12" s="270"/>
      <c r="N12" s="270"/>
      <c r="O12" s="270"/>
      <c r="P12" s="270"/>
      <c r="Q12" s="270"/>
      <c r="R12" s="270"/>
    </row>
    <row xmlns:x14ac="http://schemas.microsoft.com/office/spreadsheetml/2009/9/ac" r="13" ht="24.95" customHeight="true" x14ac:dyDescent="0.25">
      <c r="A13" s="269"/>
      <c r="B13" s="270"/>
      <c r="C13" s="283" t="s">
        <v>142</v>
      </c>
      <c r="D13" s="280"/>
      <c r="E13" s="281"/>
      <c r="F13" s="280"/>
      <c r="G13" s="280"/>
      <c r="H13" s="270"/>
      <c r="I13" s="270"/>
      <c r="J13" s="270"/>
      <c r="K13" s="270"/>
      <c r="L13" s="270"/>
      <c r="M13" s="270"/>
      <c r="N13" s="270"/>
      <c r="O13" s="270"/>
      <c r="P13" s="270"/>
      <c r="Q13" s="270"/>
      <c r="R13" s="270"/>
    </row>
    <row xmlns:x14ac="http://schemas.microsoft.com/office/spreadsheetml/2009/9/ac" r="14" ht="21.95" customHeight="true" x14ac:dyDescent="0.2">
      <c r="A14" s="269"/>
      <c r="B14" s="284"/>
      <c r="C14" s="285" t="s">
        <v>149</v>
      </c>
      <c r="D14" s="280"/>
      <c r="E14" s="281"/>
      <c r="F14" s="280"/>
      <c r="G14" s="280"/>
      <c r="H14" s="270"/>
      <c r="I14" s="270"/>
      <c r="J14" s="270"/>
      <c r="K14" s="270"/>
      <c r="L14" s="270"/>
      <c r="M14" s="270"/>
      <c r="N14" s="270"/>
      <c r="O14" s="270"/>
      <c r="P14" s="270"/>
      <c r="Q14" s="270"/>
      <c r="R14" s="270"/>
    </row>
    <row xmlns:x14ac="http://schemas.microsoft.com/office/spreadsheetml/2009/9/ac" r="15" ht="15" x14ac:dyDescent="0.2">
      <c r="A15" s="269"/>
      <c r="B15" s="284"/>
      <c r="C15" s="286" t="s">
        <v>150</v>
      </c>
      <c r="D15" s="280"/>
      <c r="E15" s="281"/>
      <c r="F15" s="280"/>
      <c r="G15" s="280"/>
      <c r="H15" s="270"/>
      <c r="I15" s="270"/>
      <c r="J15" s="270"/>
      <c r="K15" s="270"/>
      <c r="L15" s="270"/>
      <c r="M15" s="270"/>
      <c r="N15" s="270"/>
      <c r="O15" s="270"/>
      <c r="P15" s="270"/>
      <c r="Q15" s="270"/>
      <c r="R15" s="270"/>
    </row>
    <row xmlns:x14ac="http://schemas.microsoft.com/office/spreadsheetml/2009/9/ac" r="16" ht="15" x14ac:dyDescent="0.2">
      <c r="A16" s="269"/>
      <c r="B16" s="284"/>
      <c r="C16" s="285" t="s">
        <v>234</v>
      </c>
      <c r="D16" s="280"/>
      <c r="E16" s="281"/>
      <c r="F16" s="280"/>
      <c r="G16" s="280"/>
      <c r="H16" s="270"/>
      <c r="I16" s="270"/>
      <c r="J16" s="270"/>
      <c r="K16" s="270"/>
      <c r="L16" s="270"/>
      <c r="M16" s="270"/>
      <c r="N16" s="270"/>
      <c r="O16" s="270"/>
      <c r="P16" s="270"/>
      <c r="Q16" s="270"/>
      <c r="R16" s="270"/>
    </row>
    <row xmlns:x14ac="http://schemas.microsoft.com/office/spreadsheetml/2009/9/ac" r="17" ht="26.1" customHeight="true" x14ac:dyDescent="0.2">
      <c r="A17" s="269"/>
      <c r="B17" s="281"/>
      <c r="C17" s="287"/>
      <c r="D17" s="280"/>
      <c r="E17" s="284"/>
      <c r="F17" s="280"/>
      <c r="G17" s="280"/>
      <c r="H17" s="270"/>
      <c r="I17" s="270"/>
      <c r="J17" s="270"/>
      <c r="K17" s="270"/>
      <c r="L17" s="270"/>
      <c r="M17" s="270"/>
      <c r="N17" s="270"/>
      <c r="O17" s="270"/>
      <c r="P17" s="270"/>
      <c r="Q17" s="270"/>
      <c r="R17" s="270"/>
    </row>
    <row xmlns:x14ac="http://schemas.microsoft.com/office/spreadsheetml/2009/9/ac" r="18" ht="15.75" x14ac:dyDescent="0.25">
      <c r="A18" s="269"/>
      <c r="B18" s="281"/>
      <c r="C18" s="288" t="s">
        <v>31</v>
      </c>
      <c r="D18" s="280"/>
      <c r="E18" s="289"/>
      <c r="F18" s="280"/>
      <c r="G18" s="280"/>
      <c r="H18" s="270"/>
      <c r="I18" s="270"/>
      <c r="J18" s="270"/>
      <c r="K18" s="270"/>
      <c r="L18" s="270"/>
      <c r="M18" s="270"/>
      <c r="N18" s="270"/>
      <c r="O18" s="270"/>
      <c r="P18" s="270"/>
      <c r="Q18" s="270"/>
      <c r="R18" s="270"/>
    </row>
    <row xmlns:x14ac="http://schemas.microsoft.com/office/spreadsheetml/2009/9/ac" r="19" ht="15" x14ac:dyDescent="0.2">
      <c r="A19" s="269"/>
      <c r="B19" s="281"/>
      <c r="C19" s="290" t="s">
        <v>143</v>
      </c>
      <c r="D19" s="280"/>
      <c r="E19" s="291"/>
      <c r="F19" s="280"/>
      <c r="G19" s="280"/>
      <c r="H19" s="270"/>
      <c r="I19" s="270"/>
      <c r="J19" s="270"/>
      <c r="K19" s="270"/>
      <c r="L19" s="270"/>
      <c r="M19" s="270"/>
      <c r="N19" s="270"/>
      <c r="O19" s="270"/>
      <c r="P19" s="270"/>
      <c r="Q19" s="270"/>
      <c r="R19" s="270"/>
    </row>
    <row xmlns:x14ac="http://schemas.microsoft.com/office/spreadsheetml/2009/9/ac" r="20" ht="15" x14ac:dyDescent="0.2">
      <c r="A20" s="269"/>
      <c r="B20" s="281"/>
      <c r="C20" s="359" t="s">
        <v>144</v>
      </c>
      <c r="D20" s="280"/>
      <c r="E20" s="292"/>
      <c r="F20" s="280"/>
      <c r="G20" s="280"/>
      <c r="H20" s="270"/>
      <c r="I20" s="270"/>
      <c r="J20" s="270"/>
      <c r="K20" s="270"/>
      <c r="L20" s="270"/>
      <c r="M20" s="270"/>
      <c r="N20" s="270"/>
      <c r="O20" s="270"/>
      <c r="P20" s="270"/>
      <c r="Q20" s="270"/>
      <c r="R20" s="270"/>
    </row>
    <row xmlns:x14ac="http://schemas.microsoft.com/office/spreadsheetml/2009/9/ac" r="21" ht="15" x14ac:dyDescent="0.2">
      <c r="A21" s="269"/>
      <c r="B21" s="281"/>
      <c r="C21" s="360" t="s">
        <v>145</v>
      </c>
      <c r="D21" s="280"/>
      <c r="E21" s="293"/>
      <c r="F21" s="280"/>
      <c r="G21" s="280"/>
      <c r="H21" s="270"/>
      <c r="I21" s="270"/>
      <c r="J21" s="270"/>
      <c r="K21" s="270"/>
      <c r="L21" s="270"/>
      <c r="M21" s="270"/>
      <c r="N21" s="270"/>
      <c r="O21" s="270"/>
      <c r="P21" s="270"/>
      <c r="Q21" s="270"/>
      <c r="R21" s="270"/>
    </row>
    <row xmlns:x14ac="http://schemas.microsoft.com/office/spreadsheetml/2009/9/ac" r="22" ht="15" x14ac:dyDescent="0.2">
      <c r="A22" s="269"/>
      <c r="B22" s="281"/>
      <c r="C22" s="361" t="s">
        <v>146</v>
      </c>
      <c r="D22" s="280"/>
      <c r="E22" s="280"/>
      <c r="F22" s="280"/>
      <c r="G22" s="280"/>
      <c r="H22" s="270"/>
      <c r="I22" s="270"/>
      <c r="J22" s="270"/>
      <c r="K22" s="270"/>
      <c r="L22" s="270"/>
      <c r="M22" s="270"/>
      <c r="N22" s="270"/>
      <c r="O22" s="270"/>
      <c r="P22" s="270"/>
      <c r="Q22" s="270"/>
      <c r="R22" s="270"/>
    </row>
    <row xmlns:x14ac="http://schemas.microsoft.com/office/spreadsheetml/2009/9/ac" r="23" ht="15" x14ac:dyDescent="0.2">
      <c r="A23" s="269"/>
      <c r="B23" s="281"/>
      <c r="C23" s="290" t="s">
        <v>147</v>
      </c>
      <c r="D23" s="280"/>
      <c r="E23" s="280"/>
      <c r="F23" s="280"/>
      <c r="G23" s="280"/>
      <c r="H23" s="270"/>
      <c r="I23" s="270"/>
      <c r="J23" s="270"/>
      <c r="K23" s="270"/>
      <c r="L23" s="270"/>
      <c r="M23" s="270"/>
      <c r="N23" s="270"/>
      <c r="O23" s="270"/>
      <c r="P23" s="270"/>
      <c r="Q23" s="270"/>
      <c r="R23" s="270"/>
    </row>
    <row xmlns:x14ac="http://schemas.microsoft.com/office/spreadsheetml/2009/9/ac" r="24" ht="15" x14ac:dyDescent="0.2">
      <c r="A24" s="269"/>
      <c r="B24" s="281"/>
      <c r="C24" s="294"/>
      <c r="D24" s="280"/>
      <c r="E24" s="280"/>
      <c r="F24" s="280"/>
      <c r="G24" s="280"/>
      <c r="H24" s="270"/>
      <c r="I24" s="270"/>
      <c r="J24" s="270"/>
      <c r="K24" s="270"/>
      <c r="L24" s="270"/>
      <c r="M24" s="270"/>
      <c r="N24" s="270"/>
      <c r="O24" s="270"/>
      <c r="P24" s="270"/>
      <c r="Q24" s="270"/>
      <c r="R24" s="270"/>
    </row>
    <row xmlns:x14ac="http://schemas.microsoft.com/office/spreadsheetml/2009/9/ac" r="25" ht="15.95" customHeight="true" x14ac:dyDescent="0.2">
      <c r="A25" s="295"/>
      <c r="B25" s="295"/>
      <c r="C25" s="296"/>
      <c r="D25" s="269"/>
      <c r="E25" s="270"/>
      <c r="F25" s="270"/>
      <c r="G25" s="270"/>
      <c r="H25" s="270"/>
      <c r="I25" s="270"/>
      <c r="J25" s="270"/>
      <c r="K25" s="270"/>
      <c r="L25" s="270"/>
      <c r="M25" s="270"/>
      <c r="N25" s="270"/>
      <c r="O25" s="270"/>
      <c r="P25" s="270"/>
      <c r="Q25" s="270"/>
      <c r="R25" s="270"/>
    </row>
    <row xmlns:x14ac="http://schemas.microsoft.com/office/spreadsheetml/2009/9/ac" r="26" ht="23.25" x14ac:dyDescent="0.2">
      <c r="A26" s="295"/>
      <c r="B26" s="295"/>
      <c r="C26" s="295"/>
      <c r="D26" s="269"/>
      <c r="E26" s="270"/>
      <c r="F26" s="270"/>
      <c r="G26" s="270"/>
      <c r="H26" s="270"/>
      <c r="I26" s="270"/>
      <c r="J26" s="270"/>
      <c r="K26" s="270"/>
      <c r="L26" s="270"/>
      <c r="M26" s="270"/>
      <c r="N26" s="270"/>
      <c r="O26" s="270"/>
      <c r="P26" s="270"/>
      <c r="Q26" s="270"/>
      <c r="R26" s="270"/>
    </row>
    <row xmlns:x14ac="http://schemas.microsoft.com/office/spreadsheetml/2009/9/ac" r="27" ht="15" x14ac:dyDescent="0.2">
      <c r="A27" s="297"/>
      <c r="B27" s="298"/>
      <c r="C27" s="299"/>
      <c r="D27" s="269"/>
      <c r="E27" s="270"/>
      <c r="F27" s="270"/>
      <c r="G27" s="270"/>
      <c r="H27" s="270"/>
      <c r="I27" s="270"/>
      <c r="J27" s="270"/>
      <c r="K27" s="270"/>
      <c r="L27" s="270"/>
      <c r="M27" s="270"/>
      <c r="N27" s="270"/>
      <c r="O27" s="270"/>
      <c r="P27" s="270"/>
      <c r="Q27" s="270"/>
      <c r="R27" s="270"/>
    </row>
    <row xmlns:x14ac="http://schemas.microsoft.com/office/spreadsheetml/2009/9/ac" r="28" ht="15" x14ac:dyDescent="0.2">
      <c r="A28" s="297"/>
      <c r="B28" s="298"/>
      <c r="C28" s="300"/>
      <c r="D28" s="269"/>
      <c r="E28" s="270"/>
      <c r="F28" s="270"/>
      <c r="G28" s="270"/>
      <c r="H28" s="270"/>
      <c r="I28" s="270"/>
      <c r="J28" s="270"/>
      <c r="K28" s="270"/>
      <c r="L28" s="270"/>
      <c r="M28" s="270"/>
      <c r="N28" s="270"/>
      <c r="O28" s="270"/>
      <c r="P28" s="270"/>
      <c r="Q28" s="270"/>
      <c r="R28" s="270"/>
    </row>
    <row xmlns:x14ac="http://schemas.microsoft.com/office/spreadsheetml/2009/9/ac" r="29" ht="15" x14ac:dyDescent="0.2">
      <c r="A29" s="297"/>
      <c r="B29" s="298"/>
      <c r="C29" s="301"/>
      <c r="D29" s="269"/>
      <c r="E29" s="270"/>
      <c r="F29" s="270"/>
      <c r="G29" s="270"/>
      <c r="H29" s="270"/>
      <c r="I29" s="270"/>
      <c r="J29" s="270"/>
      <c r="K29" s="270"/>
      <c r="L29" s="270"/>
      <c r="M29" s="270"/>
      <c r="N29" s="270"/>
      <c r="O29" s="270"/>
      <c r="P29" s="270"/>
      <c r="Q29" s="270"/>
      <c r="R29" s="270"/>
    </row>
    <row xmlns:x14ac="http://schemas.microsoft.com/office/spreadsheetml/2009/9/ac" r="30" ht="15" x14ac:dyDescent="0.2">
      <c r="A30" s="297"/>
      <c r="B30" s="298"/>
      <c r="C30" s="301"/>
      <c r="D30" s="269"/>
      <c r="E30" s="270"/>
      <c r="F30" s="270"/>
      <c r="G30" s="270"/>
      <c r="H30" s="270"/>
      <c r="I30" s="270"/>
      <c r="J30" s="270"/>
      <c r="K30" s="270"/>
      <c r="L30" s="270"/>
      <c r="M30" s="270"/>
      <c r="N30" s="270"/>
      <c r="O30" s="270"/>
      <c r="P30" s="270"/>
      <c r="Q30" s="270"/>
      <c r="R30" s="270"/>
    </row>
    <row xmlns:x14ac="http://schemas.microsoft.com/office/spreadsheetml/2009/9/ac" r="31" ht="15" x14ac:dyDescent="0.2">
      <c r="A31" s="297"/>
      <c r="B31" s="298"/>
      <c r="C31" s="301"/>
      <c r="D31" s="269"/>
      <c r="E31" s="270"/>
      <c r="F31" s="270"/>
      <c r="G31" s="270"/>
      <c r="H31" s="270"/>
      <c r="I31" s="270"/>
      <c r="J31" s="270"/>
      <c r="K31" s="270"/>
      <c r="L31" s="270"/>
      <c r="M31" s="270"/>
      <c r="N31" s="270"/>
      <c r="O31" s="270"/>
      <c r="P31" s="270"/>
      <c r="Q31" s="270"/>
      <c r="R31" s="270"/>
    </row>
    <row xmlns:x14ac="http://schemas.microsoft.com/office/spreadsheetml/2009/9/ac" r="32" ht="15" x14ac:dyDescent="0.2">
      <c r="A32" s="297"/>
      <c r="B32" s="298"/>
      <c r="C32" s="301"/>
      <c r="D32" s="269"/>
      <c r="E32" s="270"/>
      <c r="F32" s="270"/>
      <c r="G32" s="270"/>
      <c r="H32" s="270"/>
      <c r="I32" s="270"/>
      <c r="J32" s="270"/>
      <c r="K32" s="270"/>
      <c r="L32" s="270"/>
      <c r="M32" s="270"/>
      <c r="N32" s="270"/>
      <c r="O32" s="270"/>
      <c r="P32" s="270"/>
      <c r="Q32" s="270"/>
      <c r="R32" s="270"/>
    </row>
    <row xmlns:x14ac="http://schemas.microsoft.com/office/spreadsheetml/2009/9/ac" r="33" ht="15" x14ac:dyDescent="0.2">
      <c r="A33" s="297"/>
      <c r="B33" s="298"/>
      <c r="C33" s="301"/>
      <c r="D33" s="269"/>
      <c r="E33" s="270"/>
      <c r="F33" s="270"/>
      <c r="G33" s="270"/>
      <c r="H33" s="270"/>
      <c r="I33" s="270"/>
      <c r="J33" s="270"/>
      <c r="K33" s="270"/>
      <c r="L33" s="270"/>
      <c r="M33" s="270"/>
      <c r="N33" s="270"/>
      <c r="O33" s="270"/>
      <c r="P33" s="270"/>
      <c r="Q33" s="270"/>
      <c r="R33" s="270"/>
    </row>
    <row xmlns:x14ac="http://schemas.microsoft.com/office/spreadsheetml/2009/9/ac" r="34" ht="15" x14ac:dyDescent="0.2">
      <c r="A34" s="297"/>
      <c r="B34" s="298"/>
      <c r="D34" s="269"/>
      <c r="E34" s="270"/>
      <c r="F34" s="270"/>
      <c r="G34" s="270"/>
      <c r="H34" s="270"/>
      <c r="I34" s="270"/>
      <c r="J34" s="270"/>
      <c r="K34" s="270"/>
      <c r="L34" s="270"/>
      <c r="M34" s="270"/>
      <c r="N34" s="270"/>
      <c r="O34" s="270"/>
      <c r="P34" s="270"/>
      <c r="Q34" s="270"/>
      <c r="R34" s="270"/>
    </row>
    <row xmlns:x14ac="http://schemas.microsoft.com/office/spreadsheetml/2009/9/ac" r="35" ht="15" x14ac:dyDescent="0.2">
      <c r="A35" s="269"/>
      <c r="B35" s="269"/>
      <c r="C35" s="269"/>
      <c r="D35" s="269"/>
      <c r="E35" s="270"/>
      <c r="F35" s="270"/>
      <c r="G35" s="270"/>
      <c r="H35" s="270"/>
      <c r="I35" s="270"/>
      <c r="J35" s="270"/>
      <c r="K35" s="270"/>
      <c r="L35" s="270"/>
      <c r="M35" s="270"/>
      <c r="N35" s="270"/>
      <c r="O35" s="270"/>
      <c r="P35" s="270"/>
      <c r="Q35" s="270"/>
      <c r="R35" s="270"/>
    </row>
    <row xmlns:x14ac="http://schemas.microsoft.com/office/spreadsheetml/2009/9/ac" r="36" ht="15" x14ac:dyDescent="0.2">
      <c r="A36" s="269"/>
      <c r="B36" s="269"/>
      <c r="C36" s="269"/>
      <c r="D36" s="269"/>
      <c r="E36" s="270"/>
      <c r="F36" s="270"/>
      <c r="G36" s="270"/>
      <c r="H36" s="270"/>
      <c r="I36" s="270"/>
      <c r="J36" s="270"/>
      <c r="K36" s="270"/>
      <c r="L36" s="270"/>
      <c r="M36" s="270"/>
      <c r="N36" s="270"/>
      <c r="O36" s="270"/>
      <c r="P36" s="270"/>
      <c r="Q36" s="270"/>
      <c r="R36" s="270"/>
    </row>
    <row xmlns:x14ac="http://schemas.microsoft.com/office/spreadsheetml/2009/9/ac" r="37" ht="15" x14ac:dyDescent="0.2">
      <c r="A37" s="269"/>
      <c r="B37" s="269"/>
      <c r="C37" s="269"/>
      <c r="D37" s="269"/>
    </row>
    <row xmlns:x14ac="http://schemas.microsoft.com/office/spreadsheetml/2009/9/ac" r="38" ht="15" x14ac:dyDescent="0.2">
      <c r="A38" s="269"/>
      <c r="B38" s="269"/>
      <c r="C38" s="269"/>
      <c r="D38" s="269"/>
    </row>
    <row xmlns:x14ac="http://schemas.microsoft.com/office/spreadsheetml/2009/9/ac" r="39" ht="15" x14ac:dyDescent="0.2">
      <c r="A39" s="269"/>
      <c r="B39" s="269"/>
      <c r="C39" s="269"/>
      <c r="D39" s="269"/>
    </row>
    <row xmlns:x14ac="http://schemas.microsoft.com/office/spreadsheetml/2009/9/ac" r="40" ht="15" x14ac:dyDescent="0.2">
      <c r="A40" s="269"/>
      <c r="B40" s="269"/>
      <c r="C40" s="269"/>
      <c r="D40" s="269"/>
    </row>
    <row xmlns:x14ac="http://schemas.microsoft.com/office/spreadsheetml/2009/9/ac" r="46" x14ac:dyDescent="0.2">
      <c r="L46" s="302"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6" t="s">
        <v>230</v>
      </c>
      <c r="C1" s="401">
        <v>2019</v>
      </c>
      <c r="D1" s="313" t="s">
        <v>228</v>
      </c>
      <c r="E1" s="313"/>
      <c r="F1" s="313"/>
      <c r="G1" s="313"/>
      <c r="H1" s="313"/>
      <c r="I1" s="324"/>
      <c r="J1" s="305"/>
      <c r="K1" s="305"/>
      <c r="L1" s="326" t="s">
        <v>230</v>
      </c>
      <c r="M1" s="401">
        <v>2020</v>
      </c>
      <c r="N1" s="313" t="s">
        <v>228</v>
      </c>
      <c r="O1" s="313"/>
      <c r="P1" s="313"/>
      <c r="Q1" s="313"/>
      <c r="R1" s="313"/>
      <c r="S1" s="324"/>
      <c r="T1" s="305"/>
      <c r="U1" s="305"/>
      <c r="V1" s="326" t="s">
        <v>230</v>
      </c>
      <c r="W1" s="401">
        <v>2021</v>
      </c>
      <c r="X1" s="313" t="s">
        <v>228</v>
      </c>
      <c r="Y1" s="313"/>
      <c r="Z1" s="313"/>
      <c r="AA1" s="313"/>
      <c r="AB1" s="313"/>
      <c r="AC1" s="324"/>
      <c r="AD1" s="305"/>
      <c r="AE1" s="305"/>
      <c r="AF1" s="326" t="s">
        <v>230</v>
      </c>
      <c r="AG1" s="401">
        <v>2022</v>
      </c>
      <c r="AH1" s="313" t="s">
        <v>228</v>
      </c>
      <c r="AI1" s="313"/>
      <c r="AJ1" s="313"/>
      <c r="AK1" s="313"/>
      <c r="AL1" s="313"/>
      <c r="AM1" s="324"/>
      <c r="AN1" s="305"/>
      <c r="AO1" s="305"/>
    </row>
    <row xmlns:x14ac="http://schemas.microsoft.com/office/spreadsheetml/2009/9/ac" r="2" s="307" customFormat="true" ht="30" customHeight="true" x14ac:dyDescent="0.25">
      <c r="A2" s="560" t="s">
        <v>233</v>
      </c>
      <c r="B2" s="314" t="s">
        <v>227</v>
      </c>
      <c r="C2" s="267" t="s">
        <v>174</v>
      </c>
      <c r="D2" s="267" t="s">
        <v>173</v>
      </c>
      <c r="E2" s="315"/>
      <c r="F2" s="315"/>
      <c r="G2" s="315"/>
      <c r="H2" s="315"/>
      <c r="I2" s="325"/>
      <c r="J2" s="308" t="s">
        <v>211</v>
      </c>
      <c r="K2" s="308"/>
      <c r="L2" s="314" t="s">
        <v>229</v>
      </c>
      <c r="M2" s="267" t="s">
        <v>174</v>
      </c>
      <c r="N2" s="267" t="s">
        <v>173</v>
      </c>
      <c r="O2" s="315"/>
      <c r="P2" s="315"/>
      <c r="Q2" s="315"/>
      <c r="R2" s="315"/>
      <c r="S2" s="325"/>
      <c r="T2" s="308" t="s">
        <v>211</v>
      </c>
      <c r="U2" s="308"/>
      <c r="V2" s="314" t="s">
        <v>238</v>
      </c>
      <c r="W2" s="267" t="s">
        <v>174</v>
      </c>
      <c r="X2" s="267" t="s">
        <v>173</v>
      </c>
      <c r="Y2" s="315"/>
      <c r="Z2" s="315"/>
      <c r="AA2" s="315"/>
      <c r="AB2" s="315"/>
      <c r="AC2" s="325"/>
      <c r="AD2" s="308" t="s">
        <v>211</v>
      </c>
      <c r="AE2" s="308"/>
      <c r="AF2" s="314" t="s">
        <v>239</v>
      </c>
      <c r="AG2" s="267" t="s">
        <v>174</v>
      </c>
      <c r="AH2" s="267" t="s">
        <v>173</v>
      </c>
      <c r="AI2" s="315"/>
      <c r="AJ2" s="315"/>
      <c r="AK2" s="315"/>
      <c r="AL2" s="315"/>
      <c r="AM2" s="325"/>
      <c r="AN2" s="308" t="s">
        <v>211</v>
      </c>
      <c r="AO2" s="308"/>
    </row>
    <row xmlns:x14ac="http://schemas.microsoft.com/office/spreadsheetml/2009/9/ac" r="3" s="246" customFormat="true" ht="18" customHeight="true" x14ac:dyDescent="0.25">
      <c r="A3" s="560"/>
      <c r="B3" s="355" t="s">
        <v>165</v>
      </c>
      <c r="C3" s="356" t="s">
        <v>54</v>
      </c>
      <c r="D3" s="357" t="s">
        <v>7</v>
      </c>
      <c r="E3" s="357" t="s">
        <v>1</v>
      </c>
      <c r="F3" s="357" t="s">
        <v>2</v>
      </c>
      <c r="G3" s="357" t="s">
        <v>16</v>
      </c>
      <c r="H3" s="357" t="s">
        <v>17</v>
      </c>
      <c r="I3" s="358" t="s">
        <v>18</v>
      </c>
      <c r="J3" s="244"/>
      <c r="K3" s="244"/>
      <c r="L3" s="355" t="s">
        <v>165</v>
      </c>
      <c r="M3" s="356" t="s">
        <v>54</v>
      </c>
      <c r="N3" s="357" t="s">
        <v>7</v>
      </c>
      <c r="O3" s="357" t="s">
        <v>1</v>
      </c>
      <c r="P3" s="357" t="s">
        <v>2</v>
      </c>
      <c r="Q3" s="357" t="s">
        <v>16</v>
      </c>
      <c r="R3" s="357" t="s">
        <v>17</v>
      </c>
      <c r="S3" s="358" t="s">
        <v>18</v>
      </c>
      <c r="T3" s="244"/>
      <c r="U3" s="244"/>
      <c r="V3" s="355" t="s">
        <v>165</v>
      </c>
      <c r="W3" s="356" t="s">
        <v>54</v>
      </c>
      <c r="X3" s="357" t="s">
        <v>7</v>
      </c>
      <c r="Y3" s="357" t="s">
        <v>1</v>
      </c>
      <c r="Z3" s="357" t="s">
        <v>2</v>
      </c>
      <c r="AA3" s="357" t="s">
        <v>16</v>
      </c>
      <c r="AB3" s="357" t="s">
        <v>17</v>
      </c>
      <c r="AC3" s="358" t="s">
        <v>18</v>
      </c>
      <c r="AD3" s="244"/>
      <c r="AE3" s="244"/>
      <c r="AF3" s="355" t="s">
        <v>165</v>
      </c>
      <c r="AG3" s="356" t="s">
        <v>54</v>
      </c>
      <c r="AH3" s="357" t="s">
        <v>7</v>
      </c>
      <c r="AI3" s="357" t="s">
        <v>1</v>
      </c>
      <c r="AJ3" s="357" t="s">
        <v>2</v>
      </c>
      <c r="AK3" s="357" t="s">
        <v>16</v>
      </c>
      <c r="AL3" s="357" t="s">
        <v>17</v>
      </c>
      <c r="AM3" s="358" t="s">
        <v>18</v>
      </c>
      <c r="AN3" s="244"/>
      <c r="AO3" s="244"/>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7" t="str">
        <f>IF(ISBLANK('Data Summary'!A6),"",'Data Summary'!A6)</f>
        <v>TUV_2019_UIS</v>
      </c>
      <c r="B4" s="113"/>
      <c r="C4" s="81" t="s">
        <v>3</v>
      </c>
      <c r="D4" s="135">
        <v>0</v>
      </c>
      <c r="E4" s="135"/>
      <c r="F4" s="135"/>
      <c r="G4" s="135"/>
      <c r="H4" s="135">
        <v>0</v>
      </c>
      <c r="I4" s="21">
        <v>0</v>
      </c>
      <c r="J4" s="19"/>
      <c r="K4" s="19"/>
      <c r="L4" s="113"/>
      <c r="M4" s="81" t="s">
        <v>3</v>
      </c>
      <c r="N4" s="135">
        <v>0</v>
      </c>
      <c r="O4" s="135"/>
      <c r="P4" s="135"/>
      <c r="Q4" s="135"/>
      <c r="R4" s="135">
        <v>0</v>
      </c>
      <c r="S4" s="21">
        <v>0</v>
      </c>
      <c r="T4" s="19"/>
      <c r="U4" s="19"/>
      <c r="V4" s="113"/>
      <c r="W4" s="81" t="s">
        <v>3</v>
      </c>
      <c r="X4" s="135"/>
      <c r="Y4" s="135"/>
      <c r="Z4" s="135"/>
      <c r="AA4" s="135"/>
      <c r="AB4" s="135">
        <v>0</v>
      </c>
      <c r="AC4" s="21"/>
      <c r="AD4" s="19"/>
      <c r="AE4" s="19"/>
      <c r="AF4" s="113"/>
      <c r="AG4" s="81" t="s">
        <v>3</v>
      </c>
      <c r="AH4" s="135"/>
      <c r="AI4" s="135"/>
      <c r="AJ4" s="135"/>
      <c r="AK4" s="135"/>
      <c r="AL4" s="135">
        <v>0</v>
      </c>
      <c r="AM4" s="21"/>
      <c r="AN4" s="19"/>
      <c r="AO4" s="1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7" t="str">
        <f ca="true">IF(ISBLANK('Data Summary'!A7),"",'Data Summary'!A7)</f>
        <v>TUV_2020_UIS</v>
      </c>
      <c r="B5" s="101" t="s">
        <v>180</v>
      </c>
      <c r="C5" s="81" t="s">
        <v>24</v>
      </c>
      <c r="D5" s="135">
        <v>100</v>
      </c>
      <c r="E5" s="135"/>
      <c r="F5" s="135"/>
      <c r="G5" s="135"/>
      <c r="H5" s="135">
        <v>100</v>
      </c>
      <c r="I5" s="21">
        <v>100</v>
      </c>
      <c r="J5" s="19"/>
      <c r="K5" s="19"/>
      <c r="L5" s="101" t="s">
        <v>180</v>
      </c>
      <c r="M5" s="81" t="s">
        <v>24</v>
      </c>
      <c r="N5" s="135">
        <v>100</v>
      </c>
      <c r="O5" s="135"/>
      <c r="P5" s="135"/>
      <c r="Q5" s="135"/>
      <c r="R5" s="135">
        <v>100</v>
      </c>
      <c r="S5" s="21">
        <v>100</v>
      </c>
      <c r="T5" s="19"/>
      <c r="U5" s="19"/>
      <c r="V5" s="101" t="s">
        <v>180</v>
      </c>
      <c r="W5" s="81" t="s">
        <v>24</v>
      </c>
      <c r="X5" s="135"/>
      <c r="Y5" s="135"/>
      <c r="Z5" s="135"/>
      <c r="AA5" s="135"/>
      <c r="AB5" s="135">
        <v>100</v>
      </c>
      <c r="AC5" s="21"/>
      <c r="AD5" s="19"/>
      <c r="AE5" s="19"/>
      <c r="AF5" s="101" t="s">
        <v>180</v>
      </c>
      <c r="AG5" s="81" t="s">
        <v>24</v>
      </c>
      <c r="AH5" s="135"/>
      <c r="AI5" s="135"/>
      <c r="AJ5" s="135"/>
      <c r="AK5" s="135"/>
      <c r="AL5" s="135">
        <v>100</v>
      </c>
      <c r="AM5" s="21"/>
      <c r="AN5" s="19"/>
      <c r="AO5" s="1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77" t="str">
        <f ca="true">IF(ISBLANK('Data Summary'!A8),"",'Data Summary'!A8)</f>
        <v>TUV_2021_UIS</v>
      </c>
      <c r="B6" s="113"/>
      <c r="C6" s="82" t="s">
        <v>25</v>
      </c>
      <c r="D6" s="136"/>
      <c r="E6" s="135"/>
      <c r="F6" s="135"/>
      <c r="G6" s="135"/>
      <c r="H6" s="135"/>
      <c r="I6" s="21"/>
      <c r="J6" s="19"/>
      <c r="K6" s="19"/>
      <c r="L6" s="113"/>
      <c r="M6" s="82" t="s">
        <v>25</v>
      </c>
      <c r="N6" s="136"/>
      <c r="O6" s="135"/>
      <c r="P6" s="135"/>
      <c r="Q6" s="135"/>
      <c r="R6" s="135"/>
      <c r="S6" s="21"/>
      <c r="T6" s="19"/>
      <c r="U6" s="19"/>
      <c r="V6" s="113"/>
      <c r="W6" s="82" t="s">
        <v>25</v>
      </c>
      <c r="X6" s="136"/>
      <c r="Y6" s="135"/>
      <c r="Z6" s="135"/>
      <c r="AA6" s="135"/>
      <c r="AB6" s="135"/>
      <c r="AC6" s="21"/>
      <c r="AD6" s="19"/>
      <c r="AE6" s="19"/>
      <c r="AF6" s="113"/>
      <c r="AG6" s="82" t="s">
        <v>25</v>
      </c>
      <c r="AH6" s="136"/>
      <c r="AI6" s="135"/>
      <c r="AJ6" s="135"/>
      <c r="AK6" s="135"/>
      <c r="AL6" s="135"/>
      <c r="AM6" s="21"/>
      <c r="AN6" s="19"/>
      <c r="AO6" s="1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7" t="str">
        <f ca="true">IF(ISBLANK('Data Summary'!A9),"",'Data Summary'!A9)</f>
        <v>TUV_2022_UIS</v>
      </c>
      <c r="B7" s="101" t="s">
        <v>180</v>
      </c>
      <c r="C7" s="82" t="s">
        <v>158</v>
      </c>
      <c r="D7" s="135">
        <v>100</v>
      </c>
      <c r="E7" s="135"/>
      <c r="F7" s="135"/>
      <c r="G7" s="135"/>
      <c r="H7" s="135">
        <v>100</v>
      </c>
      <c r="I7" s="21">
        <v>100</v>
      </c>
      <c r="J7" s="19"/>
      <c r="K7" s="19"/>
      <c r="L7" s="101" t="s">
        <v>180</v>
      </c>
      <c r="M7" s="82" t="s">
        <v>158</v>
      </c>
      <c r="N7" s="135">
        <v>100</v>
      </c>
      <c r="O7" s="135"/>
      <c r="P7" s="135"/>
      <c r="Q7" s="135"/>
      <c r="R7" s="135">
        <v>100</v>
      </c>
      <c r="S7" s="21">
        <v>100</v>
      </c>
      <c r="T7" s="19"/>
      <c r="U7" s="19"/>
      <c r="V7" s="101" t="s">
        <v>180</v>
      </c>
      <c r="W7" s="82" t="s">
        <v>158</v>
      </c>
      <c r="X7" s="135"/>
      <c r="Y7" s="135"/>
      <c r="Z7" s="135"/>
      <c r="AA7" s="135"/>
      <c r="AB7" s="135">
        <v>100</v>
      </c>
      <c r="AC7" s="21"/>
      <c r="AD7" s="19"/>
      <c r="AE7" s="19"/>
      <c r="AF7" s="101" t="s">
        <v>180</v>
      </c>
      <c r="AG7" s="82" t="s">
        <v>158</v>
      </c>
      <c r="AH7" s="135"/>
      <c r="AI7" s="135"/>
      <c r="AJ7" s="135"/>
      <c r="AK7" s="135"/>
      <c r="AL7" s="135">
        <v>100</v>
      </c>
      <c r="AM7" s="21"/>
      <c r="AN7" s="19"/>
      <c r="AO7" s="1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8" t="str">
        <f ca="true">IF(ISBLANK('Data Summary'!A10),"",'Data Summary'!A10)</f>
        <v/>
      </c>
      <c r="B8" s="113"/>
      <c r="C8" s="82" t="s">
        <v>159</v>
      </c>
      <c r="D8" s="136"/>
      <c r="E8" s="135"/>
      <c r="F8" s="135"/>
      <c r="G8" s="135"/>
      <c r="H8" s="135"/>
      <c r="I8" s="21"/>
      <c r="J8" s="19"/>
      <c r="K8" s="19"/>
      <c r="L8" s="113"/>
      <c r="M8" s="82" t="s">
        <v>159</v>
      </c>
      <c r="N8" s="136"/>
      <c r="O8" s="135"/>
      <c r="P8" s="135"/>
      <c r="Q8" s="135"/>
      <c r="R8" s="135"/>
      <c r="S8" s="21"/>
      <c r="T8" s="19"/>
      <c r="U8" s="19"/>
      <c r="V8" s="113"/>
      <c r="W8" s="82" t="s">
        <v>159</v>
      </c>
      <c r="X8" s="136"/>
      <c r="Y8" s="135"/>
      <c r="Z8" s="135"/>
      <c r="AA8" s="135"/>
      <c r="AB8" s="135"/>
      <c r="AC8" s="21"/>
      <c r="AD8" s="19"/>
      <c r="AE8" s="19"/>
      <c r="AF8" s="113"/>
      <c r="AG8" s="82" t="s">
        <v>159</v>
      </c>
      <c r="AH8" s="136"/>
      <c r="AI8" s="135"/>
      <c r="AJ8" s="135"/>
      <c r="AK8" s="135"/>
      <c r="AL8" s="135"/>
      <c r="AM8" s="21"/>
      <c r="AN8" s="19"/>
      <c r="AO8" s="1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8" t="str">
        <f ca="true">IF(ISBLANK('Data Summary'!A11),"",'Data Summary'!A11)</f>
        <v/>
      </c>
      <c r="B9" s="101" t="s">
        <v>177</v>
      </c>
      <c r="C9" s="82" t="s">
        <v>168</v>
      </c>
      <c r="D9" s="136">
        <v>100</v>
      </c>
      <c r="E9" s="135"/>
      <c r="F9" s="135"/>
      <c r="G9" s="135"/>
      <c r="H9" s="135">
        <v>100</v>
      </c>
      <c r="I9" s="21">
        <v>100</v>
      </c>
      <c r="J9" s="19"/>
      <c r="K9" s="19"/>
      <c r="L9" s="101" t="s">
        <v>177</v>
      </c>
      <c r="M9" s="82" t="s">
        <v>168</v>
      </c>
      <c r="N9" s="136">
        <v>100</v>
      </c>
      <c r="O9" s="135"/>
      <c r="P9" s="135"/>
      <c r="Q9" s="135"/>
      <c r="R9" s="135">
        <v>100</v>
      </c>
      <c r="S9" s="21">
        <v>100</v>
      </c>
      <c r="T9" s="19"/>
      <c r="U9" s="19"/>
      <c r="V9" s="101" t="s">
        <v>177</v>
      </c>
      <c r="W9" s="82" t="s">
        <v>168</v>
      </c>
      <c r="X9" s="136">
        <v>86.714366626065768</v>
      </c>
      <c r="Y9" s="135"/>
      <c r="Z9" s="135"/>
      <c r="AA9" s="135"/>
      <c r="AB9" s="135">
        <v>100</v>
      </c>
      <c r="AC9" s="21">
        <v>74.350370370370371</v>
      </c>
      <c r="AD9" s="19"/>
      <c r="AE9" s="19"/>
      <c r="AF9" s="101" t="s">
        <v>177</v>
      </c>
      <c r="AG9" s="82" t="s">
        <v>168</v>
      </c>
      <c r="AH9" s="136">
        <v>97.475605191669175</v>
      </c>
      <c r="AI9" s="135"/>
      <c r="AJ9" s="135"/>
      <c r="AK9" s="135"/>
      <c r="AL9" s="135">
        <v>100</v>
      </c>
      <c r="AM9" s="21">
        <v>95.131944121071015</v>
      </c>
      <c r="AN9" s="19"/>
      <c r="AO9" s="1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78" t="str">
        <f ca="true">IF(ISBLANK('Data Summary'!A12),"",'Data Summary'!A12)</f>
        <v/>
      </c>
      <c r="B10" s="104" t="s">
        <v>12</v>
      </c>
      <c r="C10" s="556" t="s">
        <v>183</v>
      </c>
      <c r="D10" s="557"/>
      <c r="E10" s="557"/>
      <c r="F10" s="557"/>
      <c r="G10" s="557"/>
      <c r="H10" s="557"/>
      <c r="I10" s="558"/>
      <c r="J10" s="10"/>
      <c r="K10" s="10"/>
      <c r="L10" s="104" t="s">
        <v>12</v>
      </c>
      <c r="M10" s="556" t="s">
        <v>183</v>
      </c>
      <c r="N10" s="557"/>
      <c r="O10" s="557"/>
      <c r="P10" s="557"/>
      <c r="Q10" s="557"/>
      <c r="R10" s="557"/>
      <c r="S10" s="558"/>
      <c r="T10" s="10"/>
      <c r="U10" s="10"/>
      <c r="V10" s="104" t="s">
        <v>12</v>
      </c>
      <c r="W10" s="556" t="s">
        <v>183</v>
      </c>
      <c r="X10" s="557"/>
      <c r="Y10" s="557"/>
      <c r="Z10" s="557"/>
      <c r="AA10" s="557"/>
      <c r="AB10" s="557"/>
      <c r="AC10" s="558"/>
      <c r="AD10" s="10"/>
      <c r="AE10" s="10"/>
      <c r="AF10" s="104" t="s">
        <v>12</v>
      </c>
      <c r="AG10" s="556" t="s">
        <v>183</v>
      </c>
      <c r="AH10" s="557"/>
      <c r="AI10" s="557"/>
      <c r="AJ10" s="557"/>
      <c r="AK10" s="557"/>
      <c r="AL10" s="557"/>
      <c r="AM10" s="558"/>
      <c r="AN10" s="10"/>
      <c r="AO10" s="10"/>
      <c r="AP10" s="112"/>
      <c r="AZ10" s="112"/>
      <c r="BA10" s="559"/>
      <c r="BB10" s="559"/>
      <c r="BC10" s="559"/>
      <c r="BD10" s="559"/>
      <c r="BE10" s="559"/>
      <c r="BF10" s="559"/>
      <c r="BG10" s="559"/>
      <c r="BJ10" s="112"/>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78" t="str">
        <f ca="true">IF(ISBLANK('Data Summary'!A13),"",'Data Summary'!A13)</f>
        <v/>
      </c>
      <c r="B11" s="104"/>
      <c r="C11" s="90" t="s">
        <v>118</v>
      </c>
      <c r="D11" s="141" t="s">
        <v>156</v>
      </c>
      <c r="E11" s="141"/>
      <c r="F11" s="141"/>
      <c r="G11" s="141"/>
      <c r="H11" s="141" t="s">
        <v>156</v>
      </c>
      <c r="I11" s="89" t="s">
        <v>156</v>
      </c>
      <c r="J11" s="10"/>
      <c r="K11" s="10"/>
      <c r="L11" s="104"/>
      <c r="M11" s="90" t="s">
        <v>118</v>
      </c>
      <c r="N11" s="141" t="s">
        <v>156</v>
      </c>
      <c r="O11" s="141"/>
      <c r="P11" s="141"/>
      <c r="Q11" s="141"/>
      <c r="R11" s="141" t="s">
        <v>156</v>
      </c>
      <c r="S11" s="89" t="s">
        <v>156</v>
      </c>
      <c r="T11" s="10"/>
      <c r="U11" s="10"/>
      <c r="V11" s="104"/>
      <c r="W11" s="90" t="s">
        <v>118</v>
      </c>
      <c r="X11" s="141"/>
      <c r="Y11" s="141"/>
      <c r="Z11" s="141"/>
      <c r="AA11" s="141"/>
      <c r="AB11" s="141" t="s">
        <v>156</v>
      </c>
      <c r="AC11" s="89"/>
      <c r="AD11" s="10"/>
      <c r="AE11" s="10"/>
      <c r="AF11" s="104"/>
      <c r="AG11" s="90" t="s">
        <v>118</v>
      </c>
      <c r="AH11" s="141"/>
      <c r="AI11" s="141"/>
      <c r="AJ11" s="141"/>
      <c r="AK11" s="141"/>
      <c r="AL11" s="141" t="s">
        <v>156</v>
      </c>
      <c r="AM11" s="89"/>
      <c r="AN11" s="10"/>
      <c r="AO11" s="10"/>
      <c r="AP11" s="112"/>
      <c r="AZ11" s="112"/>
      <c r="BA11" s="112"/>
      <c r="BB11" s="129"/>
      <c r="BC11" s="129"/>
      <c r="BD11" s="129"/>
      <c r="BE11" s="129"/>
      <c r="BF11" s="129"/>
      <c r="BG11" s="129"/>
      <c r="BJ11" s="112"/>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78" t="str">
        <f ca="true">IF(ISBLANK('Data Summary'!A14),"",'Data Summary'!A14)</f>
        <v/>
      </c>
      <c r="B12" s="104"/>
      <c r="C12" s="90" t="s">
        <v>124</v>
      </c>
      <c r="D12" s="141" t="s">
        <v>156</v>
      </c>
      <c r="E12" s="141"/>
      <c r="F12" s="141"/>
      <c r="G12" s="141"/>
      <c r="H12" s="141" t="s">
        <v>156</v>
      </c>
      <c r="I12" s="89" t="s">
        <v>156</v>
      </c>
      <c r="J12" s="10"/>
      <c r="K12" s="10"/>
      <c r="L12" s="104"/>
      <c r="M12" s="90" t="s">
        <v>124</v>
      </c>
      <c r="N12" s="141" t="s">
        <v>156</v>
      </c>
      <c r="O12" s="141"/>
      <c r="P12" s="141"/>
      <c r="Q12" s="141"/>
      <c r="R12" s="141" t="s">
        <v>156</v>
      </c>
      <c r="S12" s="89" t="s">
        <v>156</v>
      </c>
      <c r="T12" s="10"/>
      <c r="U12" s="10"/>
      <c r="V12" s="104"/>
      <c r="W12" s="90" t="s">
        <v>124</v>
      </c>
      <c r="X12" s="141"/>
      <c r="Y12" s="141"/>
      <c r="Z12" s="141"/>
      <c r="AA12" s="141"/>
      <c r="AB12" s="141" t="s">
        <v>156</v>
      </c>
      <c r="AC12" s="89"/>
      <c r="AD12" s="10"/>
      <c r="AE12" s="10"/>
      <c r="AF12" s="104"/>
      <c r="AG12" s="90" t="s">
        <v>124</v>
      </c>
      <c r="AH12" s="141"/>
      <c r="AI12" s="141"/>
      <c r="AJ12" s="141"/>
      <c r="AK12" s="141"/>
      <c r="AL12" s="141" t="s">
        <v>156</v>
      </c>
      <c r="AM12" s="89"/>
      <c r="AN12" s="10"/>
      <c r="AO12" s="10"/>
      <c r="AP12" s="112"/>
      <c r="AZ12" s="112"/>
      <c r="BA12" s="112"/>
      <c r="BB12" s="129"/>
      <c r="BC12" s="129"/>
      <c r="BD12" s="129"/>
      <c r="BE12" s="129"/>
      <c r="BF12" s="129"/>
      <c r="BG12" s="129"/>
      <c r="BJ12" s="112"/>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78" t="str">
        <f ca="true">IF(ISBLANK('Data Summary'!A15),"",'Data Summary'!A15)</f>
        <v/>
      </c>
      <c r="B13" s="104"/>
      <c r="C13" s="90" t="s">
        <v>101</v>
      </c>
      <c r="D13" s="141" t="s">
        <v>156</v>
      </c>
      <c r="E13" s="141"/>
      <c r="F13" s="141"/>
      <c r="G13" s="141"/>
      <c r="H13" s="141" t="s">
        <v>156</v>
      </c>
      <c r="I13" s="89" t="s">
        <v>156</v>
      </c>
      <c r="J13" s="10"/>
      <c r="K13" s="10"/>
      <c r="L13" s="104"/>
      <c r="M13" s="90" t="s">
        <v>101</v>
      </c>
      <c r="N13" s="141" t="s">
        <v>156</v>
      </c>
      <c r="O13" s="141"/>
      <c r="P13" s="141"/>
      <c r="Q13" s="141"/>
      <c r="R13" s="141" t="s">
        <v>156</v>
      </c>
      <c r="S13" s="89" t="s">
        <v>156</v>
      </c>
      <c r="T13" s="10"/>
      <c r="U13" s="10"/>
      <c r="V13" s="104"/>
      <c r="W13" s="90" t="s">
        <v>101</v>
      </c>
      <c r="X13" s="141" t="s">
        <v>156</v>
      </c>
      <c r="Y13" s="141"/>
      <c r="Z13" s="141"/>
      <c r="AA13" s="141"/>
      <c r="AB13" s="141" t="s">
        <v>156</v>
      </c>
      <c r="AC13" s="89" t="s">
        <v>156</v>
      </c>
      <c r="AD13" s="10"/>
      <c r="AE13" s="10"/>
      <c r="AF13" s="104"/>
      <c r="AG13" s="90" t="s">
        <v>101</v>
      </c>
      <c r="AH13" s="141" t="s">
        <v>156</v>
      </c>
      <c r="AI13" s="141"/>
      <c r="AJ13" s="141"/>
      <c r="AK13" s="141"/>
      <c r="AL13" s="141" t="s">
        <v>156</v>
      </c>
      <c r="AM13" s="89" t="s">
        <v>156</v>
      </c>
      <c r="AN13" s="10"/>
      <c r="AO13" s="10"/>
      <c r="AP13" s="112"/>
      <c r="AZ13" s="112"/>
      <c r="BA13" s="112"/>
      <c r="BB13" s="129"/>
      <c r="BC13" s="129"/>
      <c r="BD13" s="129"/>
      <c r="BE13" s="129"/>
      <c r="BF13" s="129"/>
      <c r="BG13" s="129"/>
      <c r="BJ13" s="112"/>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78" t="str">
        <f ca="true">IF(ISBLANK('Data Summary'!A16),"",'Data Summary'!A16)</f>
        <v/>
      </c>
      <c r="B14" s="105"/>
      <c r="C14" s="83" t="s">
        <v>22</v>
      </c>
      <c r="D14" s="9"/>
      <c r="E14" s="9"/>
      <c r="F14" s="9"/>
      <c r="G14" s="64"/>
      <c r="H14" s="65"/>
      <c r="I14" s="66"/>
      <c r="J14" s="10"/>
      <c r="K14" s="10"/>
      <c r="L14" s="105"/>
      <c r="M14" s="83" t="s">
        <v>22</v>
      </c>
      <c r="N14" s="9"/>
      <c r="O14" s="9"/>
      <c r="P14" s="9"/>
      <c r="Q14" s="64"/>
      <c r="R14" s="65"/>
      <c r="S14" s="66"/>
      <c r="T14" s="10"/>
      <c r="U14" s="10"/>
      <c r="V14" s="105"/>
      <c r="W14" s="83" t="s">
        <v>22</v>
      </c>
      <c r="X14" s="9"/>
      <c r="Y14" s="9"/>
      <c r="Z14" s="9"/>
      <c r="AA14" s="64"/>
      <c r="AB14" s="65"/>
      <c r="AC14" s="66"/>
      <c r="AD14" s="10"/>
      <c r="AE14" s="10"/>
      <c r="AF14" s="105"/>
      <c r="AG14" s="83" t="s">
        <v>22</v>
      </c>
      <c r="AH14" s="9"/>
      <c r="AI14" s="9"/>
      <c r="AJ14" s="9"/>
      <c r="AK14" s="64"/>
      <c r="AL14" s="65"/>
      <c r="AM14" s="66"/>
      <c r="AN14" s="10"/>
      <c r="AO14" s="10"/>
      <c r="BB14" s="128"/>
      <c r="BC14" s="128"/>
      <c r="BD14" s="128"/>
      <c r="BE14" s="128"/>
      <c r="BF14" s="128"/>
      <c r="BG14" s="128"/>
    </row>
    <row xmlns:x14ac="http://schemas.microsoft.com/office/spreadsheetml/2009/9/ac" r="15" ht="15.75" customHeight="true" thickBot="true" x14ac:dyDescent="0.3">
      <c r="A15" s="378"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BB15" s="128"/>
      <c r="BC15" s="128"/>
      <c r="BD15" s="128"/>
      <c r="BE15" s="128"/>
      <c r="BF15" s="128"/>
      <c r="BG15" s="128"/>
    </row>
    <row xmlns:x14ac="http://schemas.microsoft.com/office/spreadsheetml/2009/9/ac" r="16" s="3" customFormat="true" x14ac:dyDescent="0.25">
      <c r="A16" s="378" t="str">
        <f ca="true">IF(ISBLANK('Data Summary'!A18),"",'Data Summary'!A18)</f>
        <v/>
      </c>
      <c r="B16" s="107"/>
      <c r="L16" s="107"/>
      <c r="V16" s="107"/>
      <c r="AF16" s="107"/>
      <c r="AP16" s="107"/>
      <c r="AZ16" s="107"/>
      <c r="BA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78" t="str">
        <f ca="true">IF(ISBLANK('Data Summary'!A19),"",'Data Summary'!A19)</f>
        <v/>
      </c>
      <c r="B17" s="107"/>
      <c r="L17" s="107"/>
      <c r="V17" s="107"/>
      <c r="AF17" s="107"/>
      <c r="AP17" s="107"/>
      <c r="AZ17" s="107"/>
      <c r="BA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78" t="str">
        <f ca="true">IF(ISBLANK('Data Summary'!A20),"",'Data Summary'!A20)</f>
        <v/>
      </c>
      <c r="B18" s="107"/>
      <c r="L18" s="107"/>
      <c r="V18" s="107"/>
      <c r="AF18" s="107"/>
      <c r="AP18" s="107"/>
      <c r="AZ18" s="107"/>
      <c r="BA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78" t="str">
        <f ca="true">IF(ISBLANK('Data Summary'!A21),"",'Data Summary'!A21)</f>
        <v/>
      </c>
      <c r="B19" s="107"/>
      <c r="L19" s="107"/>
      <c r="V19" s="107"/>
      <c r="AF19" s="107"/>
      <c r="AP19" s="107"/>
      <c r="AZ19" s="107"/>
      <c r="BA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78" t="str">
        <f ca="true">IF(ISBLANK('Data Summary'!A22),"",'Data Summary'!A22)</f>
        <v/>
      </c>
      <c r="B20" s="107"/>
      <c r="L20" s="107"/>
      <c r="V20" s="107"/>
      <c r="AF20" s="107"/>
      <c r="AP20" s="107"/>
      <c r="AZ20" s="107"/>
      <c r="BA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78" t="str">
        <f ca="true">IF(ISBLANK('Data Summary'!A23),"",'Data Summary'!A23)</f>
        <v/>
      </c>
      <c r="B21" s="107"/>
      <c r="L21" s="107"/>
      <c r="V21" s="107"/>
      <c r="AF21" s="107"/>
      <c r="AP21" s="107"/>
      <c r="AZ21" s="107"/>
      <c r="BA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78" t="str">
        <f ca="true">IF(ISBLANK('Data Summary'!A24),"",'Data Summary'!A24)</f>
        <v/>
      </c>
      <c r="B22" s="107"/>
      <c r="L22" s="107"/>
      <c r="V22" s="107"/>
      <c r="AF22" s="107"/>
      <c r="AP22" s="107"/>
      <c r="AZ22" s="107"/>
      <c r="BA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78" t="str">
        <f ca="true">IF(ISBLANK('Data Summary'!A25),"",'Data Summary'!A25)</f>
        <v/>
      </c>
      <c r="B23" s="107"/>
      <c r="L23" s="107"/>
      <c r="V23" s="107"/>
      <c r="AF23" s="107"/>
      <c r="AP23" s="107"/>
      <c r="AZ23" s="107"/>
      <c r="BA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78" t="str">
        <f ca="true">IF(ISBLANK('Data Summary'!A26),"",'Data Summary'!A26)</f>
        <v/>
      </c>
      <c r="B24" s="107"/>
      <c r="L24" s="107"/>
      <c r="V24" s="107"/>
      <c r="AF24" s="107"/>
      <c r="AP24" s="107"/>
      <c r="AZ24" s="107"/>
      <c r="BA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78" t="str">
        <f ca="true">IF(ISBLANK('Data Summary'!A27),"",'Data Summary'!A27)</f>
        <v/>
      </c>
      <c r="B25" s="107"/>
      <c r="L25" s="107"/>
      <c r="V25" s="107"/>
      <c r="AF25" s="107"/>
      <c r="AP25" s="107"/>
      <c r="AZ25" s="107"/>
      <c r="BA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78" t="str">
        <f ca="true">IF(ISBLANK('Data Summary'!A28),"",'Data Summary'!A28)</f>
        <v/>
      </c>
      <c r="B26" s="107"/>
      <c r="L26" s="107"/>
      <c r="V26" s="107"/>
      <c r="AF26" s="107"/>
      <c r="AP26" s="107"/>
      <c r="AZ26" s="107"/>
      <c r="BA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78" t="str">
        <f ca="true">IF(ISBLANK('Data Summary'!A29),"",'Data Summary'!A29)</f>
        <v/>
      </c>
      <c r="B27" s="107"/>
      <c r="L27" s="107"/>
      <c r="V27" s="107"/>
      <c r="AF27" s="107"/>
      <c r="AP27" s="107"/>
      <c r="AZ27" s="107"/>
      <c r="BA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78" t="str">
        <f ca="true">IF(ISBLANK('Data Summary'!A30),"",'Data Summary'!A30)</f>
        <v/>
      </c>
      <c r="B28" s="107"/>
      <c r="L28" s="107"/>
      <c r="V28" s="107"/>
      <c r="AF28" s="107"/>
      <c r="AP28" s="107"/>
      <c r="AZ28" s="107"/>
      <c r="BA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78" t="str">
        <f ca="true">IF(ISBLANK('Data Summary'!A31),"",'Data Summary'!A31)</f>
        <v/>
      </c>
      <c r="B29" s="107"/>
      <c r="L29" s="107"/>
      <c r="V29" s="107"/>
      <c r="AF29" s="107"/>
      <c r="AP29" s="107"/>
      <c r="AZ29" s="107"/>
      <c r="BA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78" t="str">
        <f ca="true">IF(ISBLANK('Data Summary'!A32),"",'Data Summary'!A32)</f>
        <v/>
      </c>
      <c r="B30" s="107"/>
      <c r="L30" s="107"/>
      <c r="V30" s="107"/>
      <c r="AF30" s="107"/>
      <c r="AP30" s="107"/>
      <c r="AZ30" s="107"/>
      <c r="BA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78" t="str">
        <f ca="true">IF(ISBLANK('Data Summary'!A33),"",'Data Summary'!A33)</f>
        <v/>
      </c>
      <c r="B31" s="107"/>
      <c r="L31" s="107"/>
      <c r="V31" s="107"/>
      <c r="AF31" s="107"/>
      <c r="AP31" s="107"/>
      <c r="AZ31" s="107"/>
      <c r="BA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8"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8"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8"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8"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8"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8"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8"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8"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8"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8"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8"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8"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8"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8"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8"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8"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8"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8"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8"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8"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8"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8"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8"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8"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8"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8"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8"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8"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8"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8"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8"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8"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8"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8"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8"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8"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8"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8"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8"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8"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8"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8"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8"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8"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8"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8"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8"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8"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8"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8"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8"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8"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8"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8"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8"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8"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8"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8"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8"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8"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8"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8"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8"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8"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8"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8"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8"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8"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8"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8"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8"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8"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8"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8"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8"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8"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8"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8"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8"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8"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8"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8"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8"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8"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8"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8"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8"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8"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8"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8"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8"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8"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8"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8"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8"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8"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8"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8"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8"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8"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8"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8"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8"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8"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8"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8"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8"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8"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8"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8"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8"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8"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8"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8"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8"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8"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8"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8"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8"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8"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6">
    <mergeCell ref="C10:I10"/>
    <mergeCell ref="BA10:BG10"/>
    <mergeCell ref="M10:S10"/>
    <mergeCell ref="A2:A3"/>
    <mergeCell ref="W10:AC10"/>
    <mergeCell ref="AG10:AM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Tuvalu</v>
      </c>
      <c r="C2" s="92"/>
      <c r="D2" s="93"/>
      <c r="E2" s="93"/>
      <c r="F2" s="93"/>
      <c r="G2" s="94"/>
    </row>
    <row xmlns:x14ac="http://schemas.microsoft.com/office/spreadsheetml/2009/9/ac" r="3" x14ac:dyDescent="0.2">
      <c r="B3" s="563" t="s">
        <v>178</v>
      </c>
      <c r="C3" s="563"/>
      <c r="D3" s="563"/>
      <c r="E3" s="563"/>
      <c r="F3" s="563"/>
      <c r="G3" s="564"/>
    </row>
    <row xmlns:x14ac="http://schemas.microsoft.com/office/spreadsheetml/2009/9/ac" r="4" ht="13.5" x14ac:dyDescent="0.2">
      <c r="B4" s="96" t="s">
        <v>4</v>
      </c>
      <c r="C4" s="96" t="s">
        <v>58</v>
      </c>
      <c r="D4" s="96" t="s">
        <v>62</v>
      </c>
      <c r="E4" s="96" t="s">
        <v>59</v>
      </c>
      <c r="F4" s="96" t="s">
        <v>60</v>
      </c>
      <c r="G4" s="96" t="s">
        <v>61</v>
      </c>
    </row>
    <row xmlns:x14ac="http://schemas.microsoft.com/office/spreadsheetml/2009/9/ac" r="5" x14ac:dyDescent="0.2">
      <c r="B5" s="770">
        <v>2000</v>
      </c>
      <c r="C5" s="914">
        <v>3452</v>
      </c>
      <c r="D5" s="915">
        <v>46.018001556396484</v>
      </c>
      <c r="E5" s="916">
        <v>740</v>
      </c>
      <c r="F5" s="917">
        <v>1414</v>
      </c>
      <c r="G5" s="918">
        <v>1298</v>
      </c>
    </row>
    <row xmlns:x14ac="http://schemas.microsoft.com/office/spreadsheetml/2009/9/ac" r="6" x14ac:dyDescent="0.2">
      <c r="B6" s="776">
        <v>2001</v>
      </c>
      <c r="C6" s="919">
        <v>3443</v>
      </c>
      <c r="D6" s="920">
        <v>46.429000854492188</v>
      </c>
      <c r="E6" s="921">
        <v>732</v>
      </c>
      <c r="F6" s="922">
        <v>1412</v>
      </c>
      <c r="G6" s="923">
        <v>1299</v>
      </c>
    </row>
    <row xmlns:x14ac="http://schemas.microsoft.com/office/spreadsheetml/2009/9/ac" r="7" x14ac:dyDescent="0.2">
      <c r="B7" s="782">
        <v>2002</v>
      </c>
      <c r="C7" s="924">
        <v>3429</v>
      </c>
      <c r="D7" s="925">
        <v>46.840999603271484</v>
      </c>
      <c r="E7" s="926">
        <v>726</v>
      </c>
      <c r="F7" s="927">
        <v>1413</v>
      </c>
      <c r="G7" s="928">
        <v>1290</v>
      </c>
    </row>
    <row xmlns:x14ac="http://schemas.microsoft.com/office/spreadsheetml/2009/9/ac" r="8" x14ac:dyDescent="0.2">
      <c r="B8" s="788">
        <v>2003</v>
      </c>
      <c r="C8" s="929">
        <v>3439</v>
      </c>
      <c r="D8" s="930">
        <v>47.655998229980469</v>
      </c>
      <c r="E8" s="931">
        <v>723</v>
      </c>
      <c r="F8" s="932">
        <v>1409</v>
      </c>
      <c r="G8" s="933">
        <v>1307</v>
      </c>
    </row>
    <row xmlns:x14ac="http://schemas.microsoft.com/office/spreadsheetml/2009/9/ac" r="9" x14ac:dyDescent="0.2">
      <c r="B9" s="794">
        <v>2004</v>
      </c>
      <c r="C9" s="934">
        <v>3493</v>
      </c>
      <c r="D9" s="935">
        <v>48.677997589111328</v>
      </c>
      <c r="E9" s="936">
        <v>711</v>
      </c>
      <c r="F9" s="937">
        <v>1412</v>
      </c>
      <c r="G9" s="938">
        <v>1370</v>
      </c>
    </row>
    <row xmlns:x14ac="http://schemas.microsoft.com/office/spreadsheetml/2009/9/ac" r="10" x14ac:dyDescent="0.2">
      <c r="B10" s="800">
        <v>2005</v>
      </c>
      <c r="C10" s="939">
        <v>3522</v>
      </c>
      <c r="D10" s="940">
        <v>49.699001312255859</v>
      </c>
      <c r="E10" s="941">
        <v>695</v>
      </c>
      <c r="F10" s="942">
        <v>1408</v>
      </c>
      <c r="G10" s="943">
        <v>1419</v>
      </c>
    </row>
    <row xmlns:x14ac="http://schemas.microsoft.com/office/spreadsheetml/2009/9/ac" r="11" x14ac:dyDescent="0.2">
      <c r="B11" s="806">
        <v>2006</v>
      </c>
      <c r="C11" s="944">
        <v>3533</v>
      </c>
      <c r="D11" s="945">
        <v>50.721000671386719</v>
      </c>
      <c r="E11" s="946">
        <v>677</v>
      </c>
      <c r="F11" s="947">
        <v>1404</v>
      </c>
      <c r="G11" s="948">
        <v>1452</v>
      </c>
    </row>
    <row xmlns:x14ac="http://schemas.microsoft.com/office/spreadsheetml/2009/9/ac" r="12" x14ac:dyDescent="0.2">
      <c r="B12" s="812">
        <v>2007</v>
      </c>
      <c r="C12" s="949">
        <v>3547</v>
      </c>
      <c r="D12" s="950">
        <v>51.743000030517578</v>
      </c>
      <c r="E12" s="951">
        <v>667</v>
      </c>
      <c r="F12" s="952">
        <v>1383</v>
      </c>
      <c r="G12" s="953">
        <v>1497</v>
      </c>
    </row>
    <row xmlns:x14ac="http://schemas.microsoft.com/office/spreadsheetml/2009/9/ac" r="13" x14ac:dyDescent="0.2">
      <c r="B13" s="818">
        <v>2008</v>
      </c>
      <c r="C13" s="954">
        <v>3545</v>
      </c>
      <c r="D13" s="955">
        <v>52.764999389648438</v>
      </c>
      <c r="E13" s="956">
        <v>664</v>
      </c>
      <c r="F13" s="957">
        <v>1364</v>
      </c>
      <c r="G13" s="958">
        <v>1517</v>
      </c>
    </row>
    <row xmlns:x14ac="http://schemas.microsoft.com/office/spreadsheetml/2009/9/ac" r="14" x14ac:dyDescent="0.2">
      <c r="B14" s="824">
        <v>2009</v>
      </c>
      <c r="C14" s="959">
        <v>3548</v>
      </c>
      <c r="D14" s="960">
        <v>53.781997680664063</v>
      </c>
      <c r="E14" s="961">
        <v>670</v>
      </c>
      <c r="F14" s="962">
        <v>1342</v>
      </c>
      <c r="G14" s="963">
        <v>1536</v>
      </c>
    </row>
    <row xmlns:x14ac="http://schemas.microsoft.com/office/spreadsheetml/2009/9/ac" r="15" x14ac:dyDescent="0.2">
      <c r="B15" s="830">
        <v>2010</v>
      </c>
      <c r="C15" s="964">
        <v>3546</v>
      </c>
      <c r="D15" s="965">
        <v>54.795997619628906</v>
      </c>
      <c r="E15" s="966">
        <v>680</v>
      </c>
      <c r="F15" s="967">
        <v>1326</v>
      </c>
      <c r="G15" s="968">
        <v>1540</v>
      </c>
    </row>
    <row xmlns:x14ac="http://schemas.microsoft.com/office/spreadsheetml/2009/9/ac" r="16" x14ac:dyDescent="0.2">
      <c r="B16" s="836">
        <v>2011</v>
      </c>
      <c r="C16" s="969">
        <v>3548</v>
      </c>
      <c r="D16" s="970">
        <v>55.806999206542969</v>
      </c>
      <c r="E16" s="971">
        <v>695</v>
      </c>
      <c r="F16" s="972">
        <v>1314</v>
      </c>
      <c r="G16" s="973">
        <v>1539</v>
      </c>
    </row>
    <row xmlns:x14ac="http://schemas.microsoft.com/office/spreadsheetml/2009/9/ac" r="17" x14ac:dyDescent="0.2">
      <c r="B17" s="842">
        <v>2012</v>
      </c>
      <c r="C17" s="974">
        <v>3557</v>
      </c>
      <c r="D17" s="975">
        <v>56.814998626708984</v>
      </c>
      <c r="E17" s="976">
        <v>717</v>
      </c>
      <c r="F17" s="977">
        <v>1308</v>
      </c>
      <c r="G17" s="978">
        <v>1532</v>
      </c>
    </row>
    <row xmlns:x14ac="http://schemas.microsoft.com/office/spreadsheetml/2009/9/ac" r="18" x14ac:dyDescent="0.2">
      <c r="B18" s="848">
        <v>2013</v>
      </c>
      <c r="C18" s="979">
        <v>3577</v>
      </c>
      <c r="D18" s="980">
        <v>57.814002990722656</v>
      </c>
      <c r="E18" s="981">
        <v>735</v>
      </c>
      <c r="F18" s="982">
        <v>1318</v>
      </c>
      <c r="G18" s="983">
        <v>1524</v>
      </c>
    </row>
    <row xmlns:x14ac="http://schemas.microsoft.com/office/spreadsheetml/2009/9/ac" r="19" x14ac:dyDescent="0.2">
      <c r="B19" s="854">
        <v>2014</v>
      </c>
      <c r="C19" s="984">
        <v>3547</v>
      </c>
      <c r="D19" s="985">
        <v>58.785999298095703</v>
      </c>
      <c r="E19" s="986">
        <v>750</v>
      </c>
      <c r="F19" s="987">
        <v>1310</v>
      </c>
      <c r="G19" s="988">
        <v>1487</v>
      </c>
    </row>
    <row xmlns:x14ac="http://schemas.microsoft.com/office/spreadsheetml/2009/9/ac" r="20" x14ac:dyDescent="0.2">
      <c r="B20" s="860">
        <v>2015</v>
      </c>
      <c r="C20" s="989">
        <v>3527</v>
      </c>
      <c r="D20" s="990">
        <v>59.729999542236328</v>
      </c>
      <c r="E20" s="991">
        <v>761</v>
      </c>
      <c r="F20" s="992">
        <v>1315</v>
      </c>
      <c r="G20" s="993">
        <v>1451</v>
      </c>
    </row>
    <row xmlns:x14ac="http://schemas.microsoft.com/office/spreadsheetml/2009/9/ac" r="21" x14ac:dyDescent="0.2">
      <c r="B21" s="866">
        <v>2016</v>
      </c>
      <c r="C21" s="994">
        <v>3510</v>
      </c>
      <c r="D21" s="995">
        <v>60.645000457763672</v>
      </c>
      <c r="E21" s="996">
        <v>763</v>
      </c>
      <c r="F21" s="997">
        <v>1331</v>
      </c>
      <c r="G21" s="998">
        <v>1416</v>
      </c>
    </row>
    <row xmlns:x14ac="http://schemas.microsoft.com/office/spreadsheetml/2009/9/ac" r="22" x14ac:dyDescent="0.2">
      <c r="B22" s="872">
        <v>2017</v>
      </c>
      <c r="C22" s="999">
        <v>3486</v>
      </c>
      <c r="D22" s="1000">
        <v>61.529998779296875</v>
      </c>
      <c r="E22" s="1001">
        <v>751</v>
      </c>
      <c r="F22" s="1002">
        <v>1349</v>
      </c>
      <c r="G22" s="1003">
        <v>1386</v>
      </c>
    </row>
    <row xmlns:x14ac="http://schemas.microsoft.com/office/spreadsheetml/2009/9/ac" r="23" x14ac:dyDescent="0.2">
      <c r="B23" s="878">
        <v>2018</v>
      </c>
      <c r="C23" s="1004">
        <v>3459</v>
      </c>
      <c r="D23" s="1005">
        <v>62.387001037597656</v>
      </c>
      <c r="E23" s="1006">
        <v>726</v>
      </c>
      <c r="F23" s="1007">
        <v>1379</v>
      </c>
      <c r="G23" s="1008">
        <v>1354</v>
      </c>
    </row>
    <row xmlns:x14ac="http://schemas.microsoft.com/office/spreadsheetml/2009/9/ac" r="24" x14ac:dyDescent="0.2">
      <c r="B24" s="884">
        <v>2019</v>
      </c>
      <c r="C24" s="1009">
        <v>3464</v>
      </c>
      <c r="D24" s="1010">
        <v>63.215000152587891</v>
      </c>
      <c r="E24" s="1011">
        <v>710</v>
      </c>
      <c r="F24" s="1012">
        <v>1404</v>
      </c>
      <c r="G24" s="1013">
        <v>1350</v>
      </c>
    </row>
    <row xmlns:x14ac="http://schemas.microsoft.com/office/spreadsheetml/2009/9/ac" r="25" x14ac:dyDescent="0.2">
      <c r="B25" s="890">
        <v>2020</v>
      </c>
      <c r="C25" s="1014">
        <v>3477</v>
      </c>
      <c r="D25" s="1015">
        <v>64.013999938964844</v>
      </c>
      <c r="E25" s="1016">
        <v>699</v>
      </c>
      <c r="F25" s="1017">
        <v>1416</v>
      </c>
      <c r="G25" s="1018">
        <v>1362</v>
      </c>
    </row>
    <row xmlns:x14ac="http://schemas.microsoft.com/office/spreadsheetml/2009/9/ac" r="26" x14ac:dyDescent="0.2">
      <c r="B26" s="896">
        <v>2021</v>
      </c>
      <c r="C26" s="1019">
        <v>3513</v>
      </c>
      <c r="D26" s="1020">
        <v>64.784996032714844</v>
      </c>
      <c r="E26" s="1021">
        <v>706</v>
      </c>
      <c r="F26" s="1022">
        <v>1416</v>
      </c>
      <c r="G26" s="1023">
        <v>1391</v>
      </c>
    </row>
    <row xmlns:x14ac="http://schemas.microsoft.com/office/spreadsheetml/2009/9/ac" r="27" x14ac:dyDescent="0.2">
      <c r="B27" s="902">
        <v>2022</v>
      </c>
      <c r="C27" s="903">
        <v>3561</v>
      </c>
      <c r="D27" s="904">
        <v>65.527000427246094</v>
      </c>
      <c r="E27" s="905">
        <v>722</v>
      </c>
      <c r="F27" s="906">
        <v>1411</v>
      </c>
      <c r="G27" s="907">
        <v>1428</v>
      </c>
    </row>
    <row xmlns:x14ac="http://schemas.microsoft.com/office/spreadsheetml/2009/9/ac" r="28" x14ac:dyDescent="0.2">
      <c r="B28" s="908">
        <v>2023</v>
      </c>
      <c r="C28" s="909">
        <v>3620</v>
      </c>
      <c r="D28" s="910">
        <v>66.241004943847656</v>
      </c>
      <c r="E28" s="911">
        <v>745</v>
      </c>
      <c r="F28" s="912">
        <v>1405</v>
      </c>
      <c r="G28" s="913">
        <v>1470</v>
      </c>
    </row>
    <row xmlns:x14ac="http://schemas.microsoft.com/office/spreadsheetml/2009/9/ac" r="29" x14ac:dyDescent="0.2">
      <c r="B29" s="184">
        <v>2024</v>
      </c>
      <c r="C29" s="348"/>
      <c r="D29" s="349"/>
      <c r="E29" s="350"/>
      <c r="F29" s="351"/>
      <c r="G29" s="352"/>
    </row>
    <row xmlns:x14ac="http://schemas.microsoft.com/office/spreadsheetml/2009/9/ac" r="30" x14ac:dyDescent="0.2">
      <c r="B30" s="183">
        <v>2025</v>
      </c>
      <c r="C30" s="348"/>
      <c r="D30" s="349"/>
      <c r="E30" s="350"/>
      <c r="F30" s="351"/>
      <c r="G30" s="352"/>
    </row>
    <row xmlns:x14ac="http://schemas.microsoft.com/office/spreadsheetml/2009/9/ac" r="31" x14ac:dyDescent="0.2">
      <c r="B31" s="184">
        <v>2026</v>
      </c>
      <c r="C31" s="348"/>
      <c r="D31" s="349"/>
      <c r="E31" s="350"/>
      <c r="F31" s="351"/>
      <c r="G31" s="352"/>
    </row>
    <row xmlns:x14ac="http://schemas.microsoft.com/office/spreadsheetml/2009/9/ac" r="32" x14ac:dyDescent="0.2">
      <c r="B32" s="183">
        <v>2027</v>
      </c>
      <c r="C32" s="348"/>
      <c r="D32" s="349"/>
      <c r="E32" s="350"/>
      <c r="F32" s="351"/>
      <c r="G32" s="352"/>
    </row>
    <row xmlns:x14ac="http://schemas.microsoft.com/office/spreadsheetml/2009/9/ac" r="33" x14ac:dyDescent="0.2">
      <c r="B33" s="184">
        <v>2028</v>
      </c>
      <c r="C33" s="348"/>
      <c r="D33" s="349"/>
      <c r="E33" s="350"/>
      <c r="F33" s="351"/>
      <c r="G33" s="352"/>
    </row>
    <row xmlns:x14ac="http://schemas.microsoft.com/office/spreadsheetml/2009/9/ac" r="34" x14ac:dyDescent="0.2">
      <c r="B34" s="183">
        <v>2029</v>
      </c>
      <c r="C34" s="348"/>
      <c r="D34" s="349"/>
      <c r="E34" s="350"/>
      <c r="F34" s="351"/>
      <c r="G34" s="352"/>
    </row>
    <row xmlns:x14ac="http://schemas.microsoft.com/office/spreadsheetml/2009/9/ac" r="35" x14ac:dyDescent="0.2">
      <c r="B35" s="184">
        <v>2030</v>
      </c>
      <c r="C35" s="188"/>
      <c r="D35" s="185"/>
      <c r="E35" s="189"/>
      <c r="F35" s="186"/>
      <c r="G35" s="187"/>
    </row>
    <row xmlns:x14ac="http://schemas.microsoft.com/office/spreadsheetml/2009/9/ac" r="36" ht="14.25" x14ac:dyDescent="0.2">
      <c r="B36" s="99" t="s">
        <v>184</v>
      </c>
      <c r="G36" s="97"/>
    </row>
    <row xmlns:x14ac="http://schemas.microsoft.com/office/spreadsheetml/2009/9/ac" r="37" ht="14.25" x14ac:dyDescent="0.2">
      <c r="B37" s="99" t="s">
        <v>209</v>
      </c>
    </row>
    <row xmlns:x14ac="http://schemas.microsoft.com/office/spreadsheetml/2009/9/ac" r="38" ht="14.25" x14ac:dyDescent="0.2">
      <c r="B38" s="99" t="s">
        <v>237</v>
      </c>
    </row>
    <row xmlns:x14ac="http://schemas.microsoft.com/office/spreadsheetml/2009/9/ac" r="39" x14ac:dyDescent="0.2">
      <c r="B39" s="398" t="s">
        <v>210</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9587-004F-4DB3-A27F-100C8639D15F}">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3" customWidth="true"/>
  </cols>
  <sheetData>
    <row xmlns:x14ac="http://schemas.microsoft.com/office/spreadsheetml/2009/9/ac" r="2" ht="33" customHeight="true" x14ac:dyDescent="0.25">
      <c r="B2" s="565" t="s">
        <v>212</v>
      </c>
      <c r="C2" s="565"/>
    </row>
    <row xmlns:x14ac="http://schemas.microsoft.com/office/spreadsheetml/2009/9/ac" r="3" ht="6" customHeight="true" x14ac:dyDescent="0.25">
      <c r="B3" s="362"/>
    </row>
    <row xmlns:x14ac="http://schemas.microsoft.com/office/spreadsheetml/2009/9/ac" r="4" ht="30" customHeight="true" x14ac:dyDescent="0.25">
      <c r="B4" s="364" t="s">
        <v>213</v>
      </c>
      <c r="C4" s="365" t="s">
        <v>214</v>
      </c>
    </row>
    <row xmlns:x14ac="http://schemas.microsoft.com/office/spreadsheetml/2009/9/ac" r="5" ht="30" customHeight="true" x14ac:dyDescent="0.25">
      <c r="B5" s="364" t="s">
        <v>46</v>
      </c>
      <c r="C5" s="365" t="s">
        <v>215</v>
      </c>
    </row>
    <row xmlns:x14ac="http://schemas.microsoft.com/office/spreadsheetml/2009/9/ac" r="6" ht="30" customHeight="true" x14ac:dyDescent="0.25">
      <c r="B6" s="364" t="s">
        <v>216</v>
      </c>
      <c r="C6" s="365" t="s">
        <v>217</v>
      </c>
    </row>
    <row xmlns:x14ac="http://schemas.microsoft.com/office/spreadsheetml/2009/9/ac" r="7" ht="30" customHeight="true" x14ac:dyDescent="0.25">
      <c r="B7" s="364" t="s">
        <v>218</v>
      </c>
      <c r="C7" s="365" t="s">
        <v>219</v>
      </c>
    </row>
    <row xmlns:x14ac="http://schemas.microsoft.com/office/spreadsheetml/2009/9/ac" r="8" ht="30" customHeight="true" x14ac:dyDescent="0.25">
      <c r="B8" s="364" t="s">
        <v>143</v>
      </c>
      <c r="C8" s="365" t="s">
        <v>220</v>
      </c>
    </row>
    <row xmlns:x14ac="http://schemas.microsoft.com/office/spreadsheetml/2009/9/ac" r="9" ht="30" customHeight="true" x14ac:dyDescent="0.25">
      <c r="B9" s="364" t="s">
        <v>221</v>
      </c>
      <c r="C9" s="365" t="s">
        <v>222</v>
      </c>
    </row>
    <row xmlns:x14ac="http://schemas.microsoft.com/office/spreadsheetml/2009/9/ac" r="10" ht="30" customHeight="true" x14ac:dyDescent="0.25">
      <c r="B10" s="364" t="s">
        <v>147</v>
      </c>
      <c r="C10" s="365" t="s">
        <v>223</v>
      </c>
    </row>
    <row xmlns:x14ac="http://schemas.microsoft.com/office/spreadsheetml/2009/9/ac" r="11" s="368" customFormat="true" ht="6.75" customHeight="true" x14ac:dyDescent="0.25">
      <c r="B11" s="366"/>
      <c r="C11" s="367"/>
    </row>
    <row xmlns:x14ac="http://schemas.microsoft.com/office/spreadsheetml/2009/9/ac" r="12" s="370" customFormat="true" ht="11.25" x14ac:dyDescent="0.2">
      <c r="B12" s="369" t="s">
        <v>224</v>
      </c>
    </row>
    <row xmlns:x14ac="http://schemas.microsoft.com/office/spreadsheetml/2009/9/ac" r="13" x14ac:dyDescent="0.25">
      <c r="B13" s="369" t="s">
        <v>232</v>
      </c>
    </row>
    <row xmlns:x14ac="http://schemas.microsoft.com/office/spreadsheetml/2009/9/ac" r="14" x14ac:dyDescent="0.25">
      <c r="B14" s="371" t="s">
        <v>225</v>
      </c>
    </row>
    <row xmlns:x14ac="http://schemas.microsoft.com/office/spreadsheetml/2009/9/ac" r="15" ht="76.5" customHeight="true" x14ac:dyDescent="0.25">
      <c r="B15" s="566" t="s">
        <v>226</v>
      </c>
      <c r="C15" s="56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67B4A-D235-4F5D-BB55-D051A2137DD5}">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8" customWidth="true"/>
    <col min="2" max="2" width="12.375" style="568" customWidth="true"/>
    <col min="3" max="8" width="9" style="568" customWidth="true"/>
    <col min="9" max="9" width="12.375" style="568" customWidth="true"/>
    <col min="10" max="15" width="9" style="568" customWidth="true"/>
    <col min="16" max="16" width="12.375" style="568" customWidth="true"/>
    <col min="17" max="22" width="9" style="568" customWidth="true"/>
    <col min="23" max="38" width="9" style="568"/>
    <col min="39" max="16384" width="9" style="576"/>
  </cols>
  <sheetData>
    <row xmlns:x14ac="http://schemas.microsoft.com/office/spreadsheetml/2009/9/ac" r="1" s="568" customFormat="true" x14ac:dyDescent="0.2">
      <c r="A1" s="567" t="s">
        <v>149</v>
      </c>
      <c r="B1" s="567"/>
      <c r="C1" s="567"/>
      <c r="D1" s="567"/>
      <c r="E1" s="567"/>
      <c r="F1" s="567"/>
      <c r="G1" s="567"/>
      <c r="H1" s="567"/>
      <c r="I1" s="567"/>
      <c r="J1" s="567"/>
      <c r="K1" s="567"/>
      <c r="L1" s="567"/>
      <c r="M1" s="567"/>
      <c r="N1" s="567"/>
      <c r="O1" s="567"/>
      <c r="P1" s="567"/>
      <c r="Q1" s="567"/>
      <c r="R1" s="567"/>
      <c r="S1" s="567"/>
      <c r="T1" s="567"/>
      <c r="U1" s="567"/>
      <c r="V1" s="567"/>
    </row>
    <row xmlns:x14ac="http://schemas.microsoft.com/office/spreadsheetml/2009/9/ac" r="2" s="568" customFormat="true" x14ac:dyDescent="0.2">
      <c r="A2" s="567"/>
      <c r="B2" s="567"/>
      <c r="C2" s="567"/>
      <c r="D2" s="567"/>
      <c r="E2" s="567"/>
      <c r="F2" s="567"/>
      <c r="G2" s="567"/>
      <c r="H2" s="567"/>
      <c r="I2" s="567"/>
      <c r="J2" s="567"/>
      <c r="K2" s="567"/>
      <c r="L2" s="567"/>
      <c r="M2" s="567"/>
      <c r="N2" s="567"/>
      <c r="O2" s="567"/>
      <c r="P2" s="567"/>
      <c r="Q2" s="567"/>
      <c r="R2" s="567"/>
      <c r="S2" s="567"/>
      <c r="T2" s="567"/>
      <c r="U2" s="567"/>
      <c r="V2" s="567"/>
    </row>
    <row xmlns:x14ac="http://schemas.microsoft.com/office/spreadsheetml/2009/9/ac" r="3" s="568" customFormat="true" ht="18" x14ac:dyDescent="0.2">
      <c r="A3" s="569"/>
      <c r="B3" s="569"/>
      <c r="C3" s="569"/>
      <c r="D3" s="569"/>
      <c r="E3" s="569"/>
      <c r="F3" s="569"/>
      <c r="G3" s="569"/>
      <c r="H3" s="569"/>
      <c r="I3" s="569"/>
      <c r="J3" s="569"/>
      <c r="K3" s="569"/>
      <c r="L3" s="569"/>
      <c r="M3" s="569"/>
      <c r="N3" s="569"/>
      <c r="O3" s="569"/>
      <c r="P3" s="569"/>
      <c r="Q3" s="569"/>
      <c r="R3" s="569"/>
      <c r="S3" s="569"/>
      <c r="T3" s="569"/>
      <c r="U3" s="569"/>
      <c r="V3" s="569"/>
    </row>
    <row xmlns:x14ac="http://schemas.microsoft.com/office/spreadsheetml/2009/9/ac" r="4" ht="15.75" x14ac:dyDescent="0.25">
      <c r="B4" s="570" t="s">
        <v>13</v>
      </c>
      <c r="E4" s="571"/>
      <c r="I4" s="572" t="s">
        <v>14</v>
      </c>
      <c r="P4" s="573" t="s">
        <v>15</v>
      </c>
    </row>
    <row xmlns:x14ac="http://schemas.microsoft.com/office/spreadsheetml/2009/9/ac" r="6" x14ac:dyDescent="0.2">
      <c r="G6" s="574"/>
      <c r="H6" s="574"/>
      <c r="I6" s="574"/>
      <c r="K6" s="574"/>
      <c r="L6" s="574"/>
    </row>
    <row xmlns:x14ac="http://schemas.microsoft.com/office/spreadsheetml/2009/9/ac" r="7" ht="15.75" x14ac:dyDescent="0.2">
      <c r="G7" s="574"/>
      <c r="H7" s="574"/>
      <c r="I7" s="574"/>
      <c r="K7" s="575"/>
      <c r="L7" s="574"/>
    </row>
    <row xmlns:x14ac="http://schemas.microsoft.com/office/spreadsheetml/2009/9/ac" r="8" x14ac:dyDescent="0.2">
      <c r="G8" s="574"/>
      <c r="H8" s="574"/>
      <c r="I8" s="574"/>
      <c r="K8" s="574"/>
      <c r="L8" s="574"/>
    </row>
    <row xmlns:x14ac="http://schemas.microsoft.com/office/spreadsheetml/2009/9/ac" r="9" x14ac:dyDescent="0.2">
      <c r="G9" s="574"/>
      <c r="H9" s="574"/>
      <c r="I9" s="574"/>
      <c r="K9" s="574"/>
      <c r="L9" s="574"/>
    </row>
    <row xmlns:x14ac="http://schemas.microsoft.com/office/spreadsheetml/2009/9/ac" r="10" x14ac:dyDescent="0.2">
      <c r="G10" s="574"/>
      <c r="H10" s="574"/>
      <c r="I10" s="574"/>
      <c r="K10" s="574"/>
      <c r="L10" s="574"/>
    </row>
    <row xmlns:x14ac="http://schemas.microsoft.com/office/spreadsheetml/2009/9/ac" r="11" x14ac:dyDescent="0.2">
      <c r="G11" s="574"/>
      <c r="H11" s="574"/>
      <c r="I11" s="574"/>
      <c r="K11" s="574"/>
      <c r="L11" s="574"/>
    </row>
    <row xmlns:x14ac="http://schemas.microsoft.com/office/spreadsheetml/2009/9/ac" r="12" x14ac:dyDescent="0.2">
      <c r="G12" s="574"/>
      <c r="H12" s="574"/>
      <c r="I12" s="574"/>
      <c r="K12" s="574"/>
      <c r="L12" s="574"/>
    </row>
    <row xmlns:x14ac="http://schemas.microsoft.com/office/spreadsheetml/2009/9/ac" r="13" x14ac:dyDescent="0.2">
      <c r="G13" s="574"/>
      <c r="H13" s="574"/>
      <c r="I13" s="574"/>
      <c r="K13" s="574"/>
      <c r="L13" s="574"/>
    </row>
    <row xmlns:x14ac="http://schemas.microsoft.com/office/spreadsheetml/2009/9/ac" r="14" x14ac:dyDescent="0.2">
      <c r="G14" s="574"/>
      <c r="H14" s="574"/>
      <c r="I14" s="574"/>
      <c r="K14" s="574"/>
      <c r="L14" s="574"/>
    </row>
    <row xmlns:x14ac="http://schemas.microsoft.com/office/spreadsheetml/2009/9/ac" r="15" x14ac:dyDescent="0.2">
      <c r="G15" s="574"/>
      <c r="H15" s="574"/>
      <c r="I15" s="574"/>
      <c r="K15" s="574"/>
      <c r="L15" s="574"/>
    </row>
    <row xmlns:x14ac="http://schemas.microsoft.com/office/spreadsheetml/2009/9/ac" r="16" x14ac:dyDescent="0.2">
      <c r="G16" s="574"/>
      <c r="H16" s="574"/>
      <c r="I16" s="574"/>
      <c r="K16" s="574"/>
      <c r="L16" s="574"/>
    </row>
    <row xmlns:x14ac="http://schemas.microsoft.com/office/spreadsheetml/2009/9/ac" r="17" x14ac:dyDescent="0.2">
      <c r="G17" s="574"/>
      <c r="H17" s="574"/>
      <c r="I17" s="574"/>
      <c r="K17" s="574"/>
      <c r="L17" s="574"/>
    </row>
    <row xmlns:x14ac="http://schemas.microsoft.com/office/spreadsheetml/2009/9/ac" r="18" x14ac:dyDescent="0.2">
      <c r="G18" s="574"/>
      <c r="H18" s="574"/>
      <c r="I18" s="574"/>
      <c r="K18" s="574"/>
      <c r="L18" s="574"/>
    </row>
    <row xmlns:x14ac="http://schemas.microsoft.com/office/spreadsheetml/2009/9/ac" r="19" x14ac:dyDescent="0.2">
      <c r="G19" s="574"/>
      <c r="H19" s="574"/>
      <c r="I19" s="574"/>
      <c r="K19" s="574"/>
      <c r="L19" s="574"/>
    </row>
    <row xmlns:x14ac="http://schemas.microsoft.com/office/spreadsheetml/2009/9/ac" r="20" x14ac:dyDescent="0.2">
      <c r="G20" s="574"/>
      <c r="H20" s="574"/>
      <c r="I20" s="574"/>
      <c r="K20" s="574"/>
      <c r="L20" s="574"/>
    </row>
    <row xmlns:x14ac="http://schemas.microsoft.com/office/spreadsheetml/2009/9/ac" r="21" x14ac:dyDescent="0.2">
      <c r="G21" s="574"/>
      <c r="H21" s="574"/>
      <c r="I21" s="574"/>
      <c r="K21" s="574"/>
      <c r="L21" s="574"/>
    </row>
    <row xmlns:x14ac="http://schemas.microsoft.com/office/spreadsheetml/2009/9/ac" r="23" x14ac:dyDescent="0.2">
      <c r="B23" s="577"/>
    </row>
    <row xmlns:x14ac="http://schemas.microsoft.com/office/spreadsheetml/2009/9/ac" r="25" x14ac:dyDescent="0.2">
      <c r="B25" s="578"/>
      <c r="C25" s="578" t="str">
        <f>+IF(OR((C28="National*"),(D28="Urban*"),(E28="Rural*"),(F28="Pre-primary*"),(G28="Primary*"),(H28="Secondary^"),(C28="National*^"),(D28="Urban*^"),(E28="Rural*^"),(F28="Pre-primary*^"),(G28="Primary*^"),(H28="Secondary*^")),"*No basic service estimate available","")</f>
        <v>*No basic service estimate available</v>
      </c>
      <c r="J25" s="578" t="str">
        <f>+IF(OR((J28="National*"),(K28="Urban*"),(L28="Rural*"),(M28="Pre-primary*"),(N28="Primary*"),(O28="Secondary^"),(J28="National*^"),(K28="Urban*^"),(L28="Rural*^"),(M28="Pre-primary*^"),(N28="Primary*^"),(O28="Secondary*^")),"*No basic service estimate available","")</f>
        <v>*No basic service estimate available</v>
      </c>
      <c r="Q25" s="57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7"/>
      <c r="C26" s="578" t="str">
        <f>+IF(OR((C28="National*^"),(D28="Urban*^"),(E28="Rural*^"),(F28="Pre-primary*^"),(G28="Primary*^"),(H28="Secondary*^")),"^Facilities that cannot be classified as improved or unimproved are treated as limited","")</f>
        <v/>
      </c>
      <c r="J26" s="578" t="str">
        <f>+IF(OR((J28="National*^"),(K28="Urban*^"),(L28="Rural*^"),(M28="Pre-primary*^"),(N28="Primary*^"),(O28="Secondary*^")),"^Facilities that cannot be classified as improved or unimproved are treated as limited","")</f>
        <v/>
      </c>
      <c r="Q26" s="578" t="str">
        <f>+IF(OR((Q28="National*^"),(R28="Urban*^"),(S28="Rural*^"),(T28="Pre-primary*^"),(U28="Primary*^"),(V28="Secondary*^")),"^Facilities that cannot be classified as having water or not are treated as limited","")</f>
        <v/>
      </c>
    </row>
    <row xmlns:x14ac="http://schemas.microsoft.com/office/spreadsheetml/2009/9/ac" r="27" x14ac:dyDescent="0.2">
      <c r="B27" s="579" t="str">
        <f>+Introduction!C7</f>
        <v>Tuvalu</v>
      </c>
      <c r="C27" s="580" t="s">
        <v>203</v>
      </c>
      <c r="D27" s="580"/>
      <c r="E27" s="580"/>
      <c r="F27" s="580"/>
      <c r="G27" s="580"/>
      <c r="H27" s="580"/>
      <c r="I27" s="581" t="str">
        <f>+B27</f>
        <v>Tuvalu</v>
      </c>
      <c r="J27" s="582" t="s">
        <v>14</v>
      </c>
      <c r="K27" s="583"/>
      <c r="L27" s="583"/>
      <c r="M27" s="583"/>
      <c r="N27" s="583"/>
      <c r="O27" s="583"/>
      <c r="P27" s="584" t="str">
        <f>+B27</f>
        <v>Tuvalu</v>
      </c>
      <c r="Q27" s="585" t="s">
        <v>15</v>
      </c>
      <c r="R27" s="585"/>
      <c r="S27" s="585"/>
      <c r="T27" s="585"/>
      <c r="U27" s="585"/>
      <c r="V27" s="586"/>
      <c r="AM27" s="568"/>
      <c r="AN27" s="568"/>
      <c r="AO27" s="568"/>
      <c r="AP27" s="568"/>
      <c r="AQ27" s="568"/>
      <c r="AR27" s="568"/>
      <c r="AS27" s="568"/>
      <c r="AT27" s="568"/>
      <c r="AU27" s="568"/>
    </row>
    <row xmlns:x14ac="http://schemas.microsoft.com/office/spreadsheetml/2009/9/ac" r="28" x14ac:dyDescent="0.2">
      <c r="B28" s="587"/>
      <c r="C28" s="588" t="str">
        <f>IF(AND(C30=0.0000000001,C31=0.0000000001,C32=0.0000000001), "National*",IF(AND(C30=0.0000000001,ISNUMBER(C32)),"National*", "National"))</f>
        <v>National</v>
      </c>
      <c r="D28" s="589" t="str">
        <f>IF(AND(D30=0.0000000001,D31=0.0000000001,D32=0.0000000001), "Urban*",IF(AND(D30=0.0000000001,ISNUMBER(D32)),"Urban*", "Urban"))</f>
        <v>Urban*</v>
      </c>
      <c r="E28" s="589" t="str">
        <f>IF(AND(E30=0.0000000001,E31=0.0000000001,E32=0.0000000001), "Rural*",IF(AND(E30=0.0000000001,ISNUMBER(E32)),"Rural*", "Rural"))</f>
        <v>Rural*</v>
      </c>
      <c r="F28" s="589" t="str">
        <f>IF(AND(F30=0.0000000001,F31=0.0000000001,F32=0.0000000001), "Pre-primary*",IF(AND(F30=0.0000000001,ISNUMBER(F32)),"Pre-primary*", "Pre-primary"))</f>
        <v>Pre-primary*</v>
      </c>
      <c r="G28" s="589" t="str">
        <f>IF(AND(G30=0.0000000001,G31=0.0000000001,G32=0.0000000001), "Primary*",IF(AND(G30=0.0000000001,ISNUMBER(G32)),"Primary*", "Primary"))</f>
        <v>Primary</v>
      </c>
      <c r="H28" s="589" t="str">
        <f>IF(AND(H30=0.0000000001,H31=0.0000000001,H32=0.0000000001), "Secondary*",IF(AND(H30=0.0000000001,ISNUMBER(H32)),"Secondary*", "Secondary"))</f>
        <v>Secondary</v>
      </c>
      <c r="I28" s="587"/>
      <c r="J28" s="590" t="str">
        <f>IF(AND(J30=0.0000000001,J31=0.0000000001,J32=0.0000000001), "National*",IF(AND(J30=0.0000000001,ISNUMBER(J32)),"National*", "National"))</f>
        <v>National</v>
      </c>
      <c r="K28" s="589" t="str">
        <f>IF(AND(K30=0.0000000001,K31=0.0000000001,K32=0.0000000001), "Urban*",IF(AND(K30=0.0000000001,ISNUMBER(K32)),"Urban*", "Urban"))</f>
        <v>Urban*</v>
      </c>
      <c r="L28" s="589" t="str">
        <f>IF(AND(L30=0.0000000001,L31=0.0000000001,L32=0.0000000001), "Rural*",IF(AND(L30=0.0000000001,ISNUMBER(L32)),"Rural*", "Rural"))</f>
        <v>Rural*</v>
      </c>
      <c r="M28" s="589" t="str">
        <f>IF(AND(M30=0.0000000001,M31=0.0000000001,M32=0.0000000001), "Pre-primary*",IF(AND(M30=0.0000000001,ISNUMBER(M32)),"Pre-primary*", "Pre-primary"))</f>
        <v>Pre-primary*</v>
      </c>
      <c r="N28" s="589" t="str">
        <f>IF(AND(N30=0.0000000001,N31=0.0000000001,N32=0.0000000001), "Primary*",IF(AND(N30=0.0000000001,ISNUMBER(N32)),"Primary*", "Primary"))</f>
        <v>Primary</v>
      </c>
      <c r="O28" s="589" t="str">
        <f>IF(AND(O30=0.0000000001,O31=0.0000000001,O32=0.0000000001), "Secondary*",IF(AND(O30=0.0000000001,ISNUMBER(O32)),"Secondary*", "Secondary"))</f>
        <v>Secondary</v>
      </c>
      <c r="P28" s="591"/>
      <c r="Q28" s="592" t="str">
        <f>IF(AND(Q30=0.0000000001,Q31=0.0000000001,Q32=0.0000000001), "National*",IF(AND(Q30=0.0000000001,ISNUMBER(Q32)),"National*", "National"))</f>
        <v>National</v>
      </c>
      <c r="R28" s="589" t="str">
        <f>IF(AND(R30=0.0000000001,R31=0.0000000001,R32=0.0000000001), "Urban*",IF(AND(R30=0.0000000001,ISNUMBER(R32)),"Urban*", "Urban"))</f>
        <v>Urban*</v>
      </c>
      <c r="S28" s="589" t="str">
        <f>IF(AND(S30=0.0000000001,S31=0.0000000001,S32=0.0000000001), "Rural*",IF(AND(S30=0.0000000001,ISNUMBER(S32)),"Rural*", "Rural"))</f>
        <v>Rural*</v>
      </c>
      <c r="T28" s="589" t="str">
        <f>IF(AND(T30=0.0000000001,T31=0.0000000001,T32=0.0000000001), "Pre-primary*",IF(AND(T30=0.0000000001,ISNUMBER(T32)),"Pre-primary*", "Pre-primary"))</f>
        <v>Pre-primary*</v>
      </c>
      <c r="U28" s="589" t="str">
        <f>IF(AND(U30=0.0000000001,U31=0.0000000001,U32=0.0000000001), "Primary*",IF(AND(U30=0.0000000001,ISNUMBER(U32)),"Primary*", "Primary"))</f>
        <v>Primary</v>
      </c>
      <c r="V28" s="593" t="str">
        <f>IF(AND(V30=0.0000000001,V31=0.0000000001,V32=0.0000000001), "Secondary*",IF(AND(V30=0.0000000001,ISNUMBER(V32)),"Secondary*", "Secondary"))</f>
        <v>Secondary</v>
      </c>
      <c r="AM28" s="568"/>
      <c r="AN28" s="568"/>
      <c r="AO28" s="568"/>
      <c r="AP28" s="568"/>
      <c r="AQ28" s="568"/>
      <c r="AR28" s="568"/>
      <c r="AS28" s="568"/>
      <c r="AT28" s="568"/>
      <c r="AU28" s="568"/>
    </row>
    <row xmlns:x14ac="http://schemas.microsoft.com/office/spreadsheetml/2009/9/ac" r="29" ht="15.75" thickBot="true" x14ac:dyDescent="0.25">
      <c r="B29" s="587"/>
      <c r="C29" s="594">
        <f>IF(ISNUMBER(Regressions!B4), Regressions!B4, "-")</f>
        <v>2023</v>
      </c>
      <c r="D29" s="595">
        <f>C29</f>
        <v>2023</v>
      </c>
      <c r="E29" s="595">
        <f>D29</f>
        <v>2023</v>
      </c>
      <c r="F29" s="595">
        <f>E29</f>
        <v>2023</v>
      </c>
      <c r="G29" s="595">
        <f>F29</f>
        <v>2023</v>
      </c>
      <c r="H29" s="595">
        <f>F29</f>
        <v>2023</v>
      </c>
      <c r="I29" s="587"/>
      <c r="J29" s="596">
        <f>IF(ISNUMBER(Regressions!K4), Regressions!K4, "-")</f>
        <v>2023</v>
      </c>
      <c r="K29" s="597">
        <f>J29</f>
        <v>2023</v>
      </c>
      <c r="L29" s="597">
        <f>K29</f>
        <v>2023</v>
      </c>
      <c r="M29" s="597">
        <f>L29</f>
        <v>2023</v>
      </c>
      <c r="N29" s="597">
        <f>M29</f>
        <v>2023</v>
      </c>
      <c r="O29" s="597">
        <f>M29</f>
        <v>2023</v>
      </c>
      <c r="P29" s="591"/>
      <c r="Q29" s="598">
        <f>IF(ISNUMBER(Regressions!T4), Regressions!T4, "-")</f>
        <v>2023</v>
      </c>
      <c r="R29" s="599">
        <f>Q29</f>
        <v>2023</v>
      </c>
      <c r="S29" s="599">
        <f>R29</f>
        <v>2023</v>
      </c>
      <c r="T29" s="599">
        <f>S29</f>
        <v>2023</v>
      </c>
      <c r="U29" s="599">
        <f>T29</f>
        <v>2023</v>
      </c>
      <c r="V29" s="600">
        <f>T29</f>
        <v>2023</v>
      </c>
      <c r="AM29" s="568"/>
      <c r="AN29" s="568"/>
      <c r="AO29" s="568"/>
      <c r="AP29" s="568"/>
      <c r="AQ29" s="568"/>
      <c r="AR29" s="568"/>
      <c r="AS29" s="568"/>
      <c r="AT29" s="568"/>
      <c r="AU29" s="568"/>
    </row>
    <row xmlns:x14ac="http://schemas.microsoft.com/office/spreadsheetml/2009/9/ac" r="30" x14ac:dyDescent="0.2">
      <c r="B30" s="601" t="s">
        <v>152</v>
      </c>
      <c r="C30" s="602">
        <f>IF(ISNUMBER(Regressions!C4), Regressions!C4, 0.0000000001)</f>
        <v>76.550322260000002</v>
      </c>
      <c r="D30" s="602">
        <f>IF(ISNUMBER(Regressions!D4), Regressions!D4, 0.0000000001)</f>
        <v>1E-10</v>
      </c>
      <c r="E30" s="602">
        <f>IF(ISNUMBER(Regressions!E4), Regressions!E4, 0.0000000001)</f>
        <v>1E-10</v>
      </c>
      <c r="F30" s="602">
        <f>IF(ISNUMBER(Regressions!F4), Regressions!F4, 0.0000000001)</f>
        <v>1E-10</v>
      </c>
      <c r="G30" s="602">
        <f>IF(ISNUMBER(Regressions!G4), Regressions!G4, 0.0000000001)</f>
        <v>77.5</v>
      </c>
      <c r="H30" s="602">
        <f>IF(ISNUMBER(Regressions!H4), Regressions!H4, 0.0000000001)</f>
        <v>75.666636650000001</v>
      </c>
      <c r="I30" s="603" t="s">
        <v>152</v>
      </c>
      <c r="J30" s="602">
        <f>IF(ISNUMBER(Regressions!L4), Regressions!L4,0.0000000001)</f>
        <v>85.760959040000003</v>
      </c>
      <c r="K30" s="602">
        <f>IF(ISNUMBER(Regressions!M4), Regressions!M4,0.0000000001)</f>
        <v>1E-10</v>
      </c>
      <c r="L30" s="602">
        <f>IF(ISNUMBER(Regressions!N4), Regressions!N4,0.0000000001)</f>
        <v>1E-10</v>
      </c>
      <c r="M30" s="602">
        <f>IF(ISNUMBER(Regressions!O4), Regressions!O4,0.0000000001)</f>
        <v>1E-10</v>
      </c>
      <c r="N30" s="602">
        <f>IF(ISNUMBER(Regressions!P4), Regressions!P4,0.0000000001)</f>
        <v>80</v>
      </c>
      <c r="O30" s="602">
        <f>IF(ISNUMBER(Regressions!Q4), Regressions!Q4,0.0000000001)</f>
        <v>91.127920340000003</v>
      </c>
      <c r="P30" s="604" t="s">
        <v>152</v>
      </c>
      <c r="Q30" s="602">
        <f>IF(ISNUMBER(Regressions!U4), Regressions!U4,0.0000000001)</f>
        <v>95.571455540000002</v>
      </c>
      <c r="R30" s="602">
        <f>IF(ISNUMBER(Regressions!V4), Regressions!V4,0.0000000001)</f>
        <v>1E-10</v>
      </c>
      <c r="S30" s="602">
        <f>IF(ISNUMBER(Regressions!W4), Regressions!W4,0.0000000001)</f>
        <v>1E-10</v>
      </c>
      <c r="T30" s="602">
        <f>IF(ISNUMBER(Regressions!X4), Regressions!X4,0.0000000001)</f>
        <v>1E-10</v>
      </c>
      <c r="U30" s="602">
        <f>IF(ISNUMBER(Regressions!Y4), Regressions!Y4,0.0000000001)</f>
        <v>100</v>
      </c>
      <c r="V30" s="605">
        <f>IF(ISNUMBER(Regressions!Z4), Regressions!Z4,0.0000000001)</f>
        <v>91.45012346</v>
      </c>
      <c r="AM30" s="568"/>
      <c r="AN30" s="568"/>
      <c r="AO30" s="568"/>
      <c r="AP30" s="568"/>
      <c r="AQ30" s="568"/>
      <c r="AR30" s="568"/>
      <c r="AS30" s="568"/>
      <c r="AT30" s="568"/>
      <c r="AU30" s="568"/>
    </row>
    <row xmlns:x14ac="http://schemas.microsoft.com/office/spreadsheetml/2009/9/ac" r="31" x14ac:dyDescent="0.2">
      <c r="B31" s="606" t="s">
        <v>153</v>
      </c>
      <c r="C31" s="602">
        <f>IF(ISNUMBER(Regressions!C5), Regressions!C5, 0.0000000001)</f>
        <v>23.449677739999998</v>
      </c>
      <c r="D31" s="602">
        <f>IF(ISNUMBER(Regressions!D5), Regressions!D5, 0.0000000001)</f>
        <v>1E-10</v>
      </c>
      <c r="E31" s="602">
        <f>IF(ISNUMBER(Regressions!E5), Regressions!E5, 0.0000000001)</f>
        <v>1E-10</v>
      </c>
      <c r="F31" s="602">
        <f>IF(ISNUMBER(Regressions!F5), Regressions!F5, 0.0000000001)</f>
        <v>1E-10</v>
      </c>
      <c r="G31" s="602">
        <f>IF(ISNUMBER(Regressions!G5), Regressions!G5, 0.0000000001)</f>
        <v>22.5</v>
      </c>
      <c r="H31" s="602">
        <f>IF(ISNUMBER(Regressions!H5), Regressions!H5, 0.0000000001)</f>
        <v>24.333363349999999</v>
      </c>
      <c r="I31" s="607" t="s">
        <v>153</v>
      </c>
      <c r="J31" s="602">
        <f>IF(ISNUMBER(Regressions!L5), Regressions!L5,0.0000000001)</f>
        <v>1E-10</v>
      </c>
      <c r="K31" s="602">
        <f>IF(ISNUMBER(Regressions!M5), Regressions!M5,0.0000000001)</f>
        <v>1E-10</v>
      </c>
      <c r="L31" s="602">
        <f>IF(ISNUMBER(Regressions!N5), Regressions!N5,0.0000000001)</f>
        <v>1E-10</v>
      </c>
      <c r="M31" s="602">
        <f>IF(ISNUMBER(Regressions!O5), Regressions!O5,0.0000000001)</f>
        <v>1E-10</v>
      </c>
      <c r="N31" s="602">
        <f>IF(ISNUMBER(Regressions!P5), Regressions!P5,0.0000000001)</f>
        <v>1E-10</v>
      </c>
      <c r="O31" s="602">
        <f>IF(ISNUMBER(Regressions!Q5), Regressions!Q5,0.0000000001)</f>
        <v>8.8720796620000009</v>
      </c>
      <c r="P31" s="608" t="s">
        <v>153</v>
      </c>
      <c r="Q31" s="602">
        <f>IF(ISNUMBER(Regressions!U5), Regressions!U5,0.0000000001)</f>
        <v>4.4285444580000002</v>
      </c>
      <c r="R31" s="602">
        <f>IF(ISNUMBER(Regressions!V5), Regressions!V5,0.0000000001)</f>
        <v>1E-10</v>
      </c>
      <c r="S31" s="602">
        <f>IF(ISNUMBER(Regressions!W5), Regressions!W5,0.0000000001)</f>
        <v>1E-10</v>
      </c>
      <c r="T31" s="602">
        <f>IF(ISNUMBER(Regressions!X5), Regressions!X5,0.0000000001)</f>
        <v>1E-10</v>
      </c>
      <c r="U31" s="602">
        <f>IF(ISNUMBER(Regressions!Y5), Regressions!Y5,0.0000000001)</f>
        <v>0</v>
      </c>
      <c r="V31" s="605">
        <f>IF(ISNUMBER(Regressions!Z5), Regressions!Z5,0.0000000001)</f>
        <v>8.5498765429999999</v>
      </c>
      <c r="AM31" s="568"/>
      <c r="AN31" s="568"/>
      <c r="AO31" s="568"/>
      <c r="AP31" s="568"/>
      <c r="AQ31" s="568"/>
      <c r="AR31" s="568"/>
      <c r="AS31" s="568"/>
      <c r="AT31" s="568"/>
      <c r="AU31" s="568"/>
    </row>
    <row xmlns:x14ac="http://schemas.microsoft.com/office/spreadsheetml/2009/9/ac" r="32" x14ac:dyDescent="0.2">
      <c r="B32" s="606" t="s">
        <v>151</v>
      </c>
      <c r="C32" s="602">
        <f>IF(ISNUMBER(Regressions!C6), Regressions!C6, 0.0000000001)</f>
        <v>0</v>
      </c>
      <c r="D32" s="602">
        <f>IF(ISNUMBER(Regressions!D6), Regressions!D6, 0.0000000001)</f>
        <v>1E-10</v>
      </c>
      <c r="E32" s="602">
        <f>IF(ISNUMBER(Regressions!E6), Regressions!E6, 0.0000000001)</f>
        <v>1E-10</v>
      </c>
      <c r="F32" s="602">
        <f>IF(ISNUMBER(Regressions!F6), Regressions!F6, 0.0000000001)</f>
        <v>1E-10</v>
      </c>
      <c r="G32" s="602">
        <f>IF(ISNUMBER(Regressions!G6), Regressions!G6, 0.0000000001)</f>
        <v>0</v>
      </c>
      <c r="H32" s="602">
        <f>IF(ISNUMBER(Regressions!H6), Regressions!H6, 0.0000000001)</f>
        <v>0</v>
      </c>
      <c r="I32" s="609" t="s">
        <v>151</v>
      </c>
      <c r="J32" s="602">
        <f>IF(ISNUMBER(Regressions!L6), Regressions!L6,0.0000000001)</f>
        <v>1E-10</v>
      </c>
      <c r="K32" s="602">
        <f>IF(ISNUMBER(Regressions!M6), Regressions!M6,0.0000000001)</f>
        <v>1E-10</v>
      </c>
      <c r="L32" s="602">
        <f>IF(ISNUMBER(Regressions!N6), Regressions!N6,0.0000000001)</f>
        <v>1E-10</v>
      </c>
      <c r="M32" s="602">
        <f>IF(ISNUMBER(Regressions!O6), Regressions!O6,0.0000000001)</f>
        <v>1E-10</v>
      </c>
      <c r="N32" s="602">
        <f>IF(ISNUMBER(Regressions!P6), Regressions!P6,0.0000000001)</f>
        <v>1E-10</v>
      </c>
      <c r="O32" s="602">
        <f>IF(ISNUMBER(Regressions!Q6), Regressions!Q6,0.0000000001)</f>
        <v>0</v>
      </c>
      <c r="P32" s="610" t="s">
        <v>151</v>
      </c>
      <c r="Q32" s="602">
        <f>IF(ISNUMBER(Regressions!U6), Regressions!U6,0.0000000001)</f>
        <v>0</v>
      </c>
      <c r="R32" s="602">
        <f>IF(ISNUMBER(Regressions!V6), Regressions!V6,0.0000000001)</f>
        <v>1E-10</v>
      </c>
      <c r="S32" s="602">
        <f>IF(ISNUMBER(Regressions!W6), Regressions!W6,0.0000000001)</f>
        <v>1E-10</v>
      </c>
      <c r="T32" s="602">
        <f>IF(ISNUMBER(Regressions!X6), Regressions!X6,0.0000000001)</f>
        <v>1E-10</v>
      </c>
      <c r="U32" s="602">
        <f>IF(ISNUMBER(Regressions!Y6), Regressions!Y6,0.0000000001)</f>
        <v>0</v>
      </c>
      <c r="V32" s="605">
        <f>IF(ISNUMBER(Regressions!Z6), Regressions!Z6,0.0000000001)</f>
        <v>0</v>
      </c>
      <c r="AM32" s="568"/>
      <c r="AN32" s="568"/>
      <c r="AO32" s="568"/>
      <c r="AP32" s="568"/>
      <c r="AQ32" s="568"/>
      <c r="AR32" s="568"/>
      <c r="AS32" s="568"/>
      <c r="AT32" s="568"/>
      <c r="AU32" s="568"/>
    </row>
    <row xmlns:x14ac="http://schemas.microsoft.com/office/spreadsheetml/2009/9/ac" r="33" ht="15.75" thickBot="true" x14ac:dyDescent="0.25">
      <c r="B33" s="611" t="s">
        <v>204</v>
      </c>
      <c r="C33" s="612">
        <f>IF(ISNUMBER(Regressions!C7), Regressions!C7, 0.0000000001)</f>
        <v>0</v>
      </c>
      <c r="D33" s="612">
        <f>IF(ISNUMBER(Regressions!D7), Regressions!D7, 0.0000000001)</f>
        <v>100</v>
      </c>
      <c r="E33" s="612">
        <f>IF(ISNUMBER(Regressions!E7), Regressions!E7, 0.0000000001)</f>
        <v>100</v>
      </c>
      <c r="F33" s="612">
        <f>IF(ISNUMBER(Regressions!F7), Regressions!F7, 0.0000000001)</f>
        <v>100</v>
      </c>
      <c r="G33" s="612">
        <f>IF(ISNUMBER(Regressions!G7), Regressions!G7, 0.0000000001)</f>
        <v>0</v>
      </c>
      <c r="H33" s="612">
        <f>IF(ISNUMBER(Regressions!H7), Regressions!H7, 0.0000000001)</f>
        <v>0</v>
      </c>
      <c r="I33" s="613" t="s">
        <v>204</v>
      </c>
      <c r="J33" s="614">
        <f>IF(ISNUMBER(Regressions!L7), Regressions!L7,0.0000000001)</f>
        <v>14.239040960000001</v>
      </c>
      <c r="K33" s="612">
        <f>IF(ISNUMBER(Regressions!M7), Regressions!M7,0.0000000001)</f>
        <v>100</v>
      </c>
      <c r="L33" s="612">
        <f>IF(ISNUMBER(Regressions!N7), Regressions!N7,0.0000000001)</f>
        <v>100</v>
      </c>
      <c r="M33" s="612">
        <f>IF(ISNUMBER(Regressions!O7), Regressions!O7,0.0000000001)</f>
        <v>100</v>
      </c>
      <c r="N33" s="612">
        <f>IF(ISNUMBER(Regressions!P7), Regressions!P7,0.0000000001)</f>
        <v>20</v>
      </c>
      <c r="O33" s="612">
        <f>IF(ISNUMBER(Regressions!Q7), Regressions!Q7,0.0000000001)</f>
        <v>0</v>
      </c>
      <c r="P33" s="615" t="s">
        <v>204</v>
      </c>
      <c r="Q33" s="614">
        <f>IF(ISNUMBER(Regressions!U7), Regressions!U7,0.0000000001)</f>
        <v>0</v>
      </c>
      <c r="R33" s="614">
        <f>IF(ISNUMBER(Regressions!V7), Regressions!V7,0.0000000001)</f>
        <v>100</v>
      </c>
      <c r="S33" s="612">
        <f>IF(ISNUMBER(Regressions!W7), Regressions!W7,0.0000000001)</f>
        <v>100</v>
      </c>
      <c r="T33" s="612">
        <f>IF(ISNUMBER(Regressions!X7), Regressions!X7,0.0000000001)</f>
        <v>100</v>
      </c>
      <c r="U33" s="612">
        <f>IF(ISNUMBER(Regressions!Y7), Regressions!Y7,0.0000000001)</f>
        <v>0</v>
      </c>
      <c r="V33" s="616">
        <f>IF(ISNUMBER(Regressions!Z7), Regressions!Z7,0.0000000001)</f>
        <v>0</v>
      </c>
    </row>
    <row xmlns:x14ac="http://schemas.microsoft.com/office/spreadsheetml/2009/9/ac" r="34" x14ac:dyDescent="0.2">
      <c r="B34" s="617" t="s">
        <v>235</v>
      </c>
    </row>
    <row xmlns:x14ac="http://schemas.microsoft.com/office/spreadsheetml/2009/9/ac" r="35" ht="6" customHeight="true" x14ac:dyDescent="0.2"/>
    <row xmlns:x14ac="http://schemas.microsoft.com/office/spreadsheetml/2009/9/ac" r="36" s="568" customFormat="true" ht="50.1" customHeight="true" x14ac:dyDescent="0.2">
      <c r="B36" s="618" t="s">
        <v>32</v>
      </c>
      <c r="C36" s="619" t="s">
        <v>244</v>
      </c>
      <c r="D36" s="619"/>
      <c r="E36" s="619"/>
      <c r="F36" s="619"/>
      <c r="G36" s="619"/>
      <c r="H36" s="619"/>
      <c r="I36" s="618" t="s">
        <v>32</v>
      </c>
      <c r="J36" s="620" t="s">
        <v>245</v>
      </c>
      <c r="K36" s="621"/>
      <c r="L36" s="621"/>
      <c r="M36" s="621"/>
      <c r="N36" s="621"/>
      <c r="O36" s="621"/>
      <c r="P36" s="618" t="s">
        <v>32</v>
      </c>
      <c r="Q36" s="622" t="s">
        <v>246</v>
      </c>
      <c r="R36" s="622"/>
      <c r="S36" s="622"/>
      <c r="T36" s="622"/>
      <c r="U36" s="622"/>
      <c r="V36" s="622"/>
    </row>
    <row xmlns:x14ac="http://schemas.microsoft.com/office/spreadsheetml/2009/9/ac" r="37" ht="50.1" customHeight="true" x14ac:dyDescent="0.2">
      <c r="B37" s="618" t="s">
        <v>33</v>
      </c>
      <c r="C37" s="623" t="s">
        <v>247</v>
      </c>
      <c r="D37" s="623"/>
      <c r="E37" s="623"/>
      <c r="F37" s="623"/>
      <c r="G37" s="623"/>
      <c r="H37" s="623"/>
      <c r="I37" s="618" t="s">
        <v>33</v>
      </c>
      <c r="J37" s="623" t="s">
        <v>248</v>
      </c>
      <c r="K37" s="623"/>
      <c r="L37" s="623"/>
      <c r="M37" s="623"/>
      <c r="N37" s="623"/>
      <c r="O37" s="623"/>
      <c r="P37" s="618" t="s">
        <v>33</v>
      </c>
      <c r="Q37" s="623" t="s">
        <v>249</v>
      </c>
      <c r="R37" s="623"/>
      <c r="S37" s="623"/>
      <c r="T37" s="623"/>
      <c r="U37" s="623"/>
      <c r="V37" s="623"/>
    </row>
    <row xmlns:x14ac="http://schemas.microsoft.com/office/spreadsheetml/2009/9/ac" r="38" ht="50.1" customHeight="true" x14ac:dyDescent="0.2">
      <c r="B38" s="618" t="s">
        <v>34</v>
      </c>
      <c r="C38" s="624" t="s">
        <v>250</v>
      </c>
      <c r="D38" s="624"/>
      <c r="E38" s="624"/>
      <c r="F38" s="624"/>
      <c r="G38" s="624"/>
      <c r="H38" s="624"/>
      <c r="I38" s="618" t="s">
        <v>34</v>
      </c>
      <c r="J38" s="624" t="s">
        <v>251</v>
      </c>
      <c r="K38" s="624"/>
      <c r="L38" s="624"/>
      <c r="M38" s="624"/>
      <c r="N38" s="624"/>
      <c r="O38" s="624"/>
      <c r="P38" s="618" t="s">
        <v>34</v>
      </c>
      <c r="Q38" s="624" t="s">
        <v>252</v>
      </c>
      <c r="R38" s="624"/>
      <c r="S38" s="624"/>
      <c r="T38" s="624"/>
      <c r="U38" s="624"/>
      <c r="V38" s="624"/>
    </row>
    <row xmlns:x14ac="http://schemas.microsoft.com/office/spreadsheetml/2009/9/ac" r="39" ht="50.1" customHeight="true" x14ac:dyDescent="0.2">
      <c r="B39" s="618" t="s">
        <v>204</v>
      </c>
      <c r="C39" s="625" t="s">
        <v>253</v>
      </c>
      <c r="D39" s="625"/>
      <c r="E39" s="625"/>
      <c r="F39" s="625"/>
      <c r="G39" s="625"/>
      <c r="H39" s="625"/>
      <c r="I39" s="618" t="s">
        <v>204</v>
      </c>
      <c r="J39" s="625" t="s">
        <v>253</v>
      </c>
      <c r="K39" s="625"/>
      <c r="L39" s="625"/>
      <c r="M39" s="625"/>
      <c r="N39" s="625"/>
      <c r="O39" s="625"/>
      <c r="P39" s="618" t="s">
        <v>204</v>
      </c>
      <c r="Q39" s="625" t="s">
        <v>253</v>
      </c>
      <c r="R39" s="625"/>
      <c r="S39" s="625"/>
      <c r="T39" s="625"/>
      <c r="U39" s="625"/>
      <c r="V39" s="62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154</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235</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235</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235</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99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24</v>
      </c>
      <c r="E4" s="115" t="s">
        <v>19</v>
      </c>
      <c r="F4" s="116" t="s">
        <v>119</v>
      </c>
      <c r="G4" s="114" t="s">
        <v>24</v>
      </c>
      <c r="H4" s="115" t="s">
        <v>19</v>
      </c>
      <c r="I4" s="116" t="s">
        <v>119</v>
      </c>
      <c r="J4" s="114" t="s">
        <v>24</v>
      </c>
      <c r="K4" s="115" t="s">
        <v>19</v>
      </c>
      <c r="L4" s="116" t="s">
        <v>119</v>
      </c>
      <c r="M4" s="114" t="s">
        <v>24</v>
      </c>
      <c r="N4" s="115" t="s">
        <v>19</v>
      </c>
      <c r="O4" s="116" t="s">
        <v>119</v>
      </c>
      <c r="P4" s="114" t="s">
        <v>24</v>
      </c>
      <c r="Q4" s="115" t="s">
        <v>19</v>
      </c>
      <c r="R4" s="116" t="s">
        <v>119</v>
      </c>
      <c r="S4" s="114" t="s">
        <v>24</v>
      </c>
      <c r="T4" s="115" t="s">
        <v>19</v>
      </c>
      <c r="U4" s="117" t="s">
        <v>119</v>
      </c>
      <c r="V4" s="118" t="s">
        <v>24</v>
      </c>
      <c r="W4" s="119" t="s">
        <v>19</v>
      </c>
      <c r="X4" s="119" t="s">
        <v>21</v>
      </c>
      <c r="Y4" s="119" t="s">
        <v>28</v>
      </c>
      <c r="Z4" s="121" t="s">
        <v>120</v>
      </c>
      <c r="AA4" s="118" t="s">
        <v>24</v>
      </c>
      <c r="AB4" s="119" t="s">
        <v>19</v>
      </c>
      <c r="AC4" s="119" t="s">
        <v>21</v>
      </c>
      <c r="AD4" s="119" t="s">
        <v>28</v>
      </c>
      <c r="AE4" s="121" t="s">
        <v>120</v>
      </c>
      <c r="AF4" s="118" t="s">
        <v>24</v>
      </c>
      <c r="AG4" s="119" t="s">
        <v>19</v>
      </c>
      <c r="AH4" s="119" t="s">
        <v>21</v>
      </c>
      <c r="AI4" s="119" t="s">
        <v>28</v>
      </c>
      <c r="AJ4" s="121" t="s">
        <v>120</v>
      </c>
      <c r="AK4" s="118" t="s">
        <v>24</v>
      </c>
      <c r="AL4" s="119" t="s">
        <v>19</v>
      </c>
      <c r="AM4" s="119" t="s">
        <v>21</v>
      </c>
      <c r="AN4" s="119" t="s">
        <v>28</v>
      </c>
      <c r="AO4" s="121" t="s">
        <v>120</v>
      </c>
      <c r="AP4" s="118" t="s">
        <v>24</v>
      </c>
      <c r="AQ4" s="119" t="s">
        <v>19</v>
      </c>
      <c r="AR4" s="119" t="s">
        <v>21</v>
      </c>
      <c r="AS4" s="119" t="s">
        <v>28</v>
      </c>
      <c r="AT4" s="121" t="s">
        <v>120</v>
      </c>
      <c r="AU4" s="118" t="s">
        <v>24</v>
      </c>
      <c r="AV4" s="119" t="s">
        <v>19</v>
      </c>
      <c r="AW4" s="119" t="s">
        <v>21</v>
      </c>
      <c r="AX4" s="119" t="s">
        <v>28</v>
      </c>
      <c r="AY4" s="122" t="s">
        <v>120</v>
      </c>
      <c r="AZ4" s="123" t="s">
        <v>24</v>
      </c>
      <c r="BA4" s="124" t="s">
        <v>139</v>
      </c>
      <c r="BB4" s="125" t="s">
        <v>140</v>
      </c>
      <c r="BC4" s="123" t="s">
        <v>24</v>
      </c>
      <c r="BD4" s="124" t="s">
        <v>139</v>
      </c>
      <c r="BE4" s="125" t="s">
        <v>140</v>
      </c>
      <c r="BF4" s="123" t="s">
        <v>24</v>
      </c>
      <c r="BG4" s="124" t="s">
        <v>139</v>
      </c>
      <c r="BH4" s="125" t="s">
        <v>140</v>
      </c>
      <c r="BI4" s="123" t="s">
        <v>24</v>
      </c>
      <c r="BJ4" s="124" t="s">
        <v>139</v>
      </c>
      <c r="BK4" s="125" t="s">
        <v>140</v>
      </c>
      <c r="BL4" s="123" t="s">
        <v>24</v>
      </c>
      <c r="BM4" s="124" t="s">
        <v>139</v>
      </c>
      <c r="BN4" s="125" t="s">
        <v>140</v>
      </c>
      <c r="BO4" s="123" t="s">
        <v>24</v>
      </c>
      <c r="BP4" s="124" t="s">
        <v>139</v>
      </c>
      <c r="BQ4" s="125" t="s">
        <v>140</v>
      </c>
    </row>
    <row xmlns:x14ac="http://schemas.microsoft.com/office/spreadsheetml/2009/9/ac" r="5" ht="48" hidden="true" x14ac:dyDescent="0.2">
      <c r="A5" s="39" t="s">
        <v>37</v>
      </c>
      <c r="B5" s="39" t="s">
        <v>38</v>
      </c>
      <c r="C5" s="39" t="s">
        <v>39</v>
      </c>
      <c r="D5" s="114" t="s">
        <v>133</v>
      </c>
      <c r="E5" s="115" t="s">
        <v>40</v>
      </c>
      <c r="F5" s="116" t="s">
        <v>185</v>
      </c>
      <c r="G5" s="114" t="s">
        <v>134</v>
      </c>
      <c r="H5" s="115" t="s">
        <v>41</v>
      </c>
      <c r="I5" s="116" t="s">
        <v>186</v>
      </c>
      <c r="J5" s="114" t="s">
        <v>135</v>
      </c>
      <c r="K5" s="115" t="s">
        <v>42</v>
      </c>
      <c r="L5" s="116" t="s">
        <v>187</v>
      </c>
      <c r="M5" s="114" t="s">
        <v>136</v>
      </c>
      <c r="N5" s="115" t="s">
        <v>84</v>
      </c>
      <c r="O5" s="116" t="s">
        <v>188</v>
      </c>
      <c r="P5" s="114" t="s">
        <v>137</v>
      </c>
      <c r="Q5" s="115" t="s">
        <v>85</v>
      </c>
      <c r="R5" s="116" t="s">
        <v>189</v>
      </c>
      <c r="S5" s="114" t="s">
        <v>138</v>
      </c>
      <c r="T5" s="115" t="s">
        <v>86</v>
      </c>
      <c r="U5" s="117" t="s">
        <v>190</v>
      </c>
      <c r="V5" s="118" t="s">
        <v>127</v>
      </c>
      <c r="W5" s="119" t="s">
        <v>43</v>
      </c>
      <c r="X5" s="120" t="s">
        <v>63</v>
      </c>
      <c r="Y5" s="120" t="s">
        <v>64</v>
      </c>
      <c r="Z5" s="121" t="s">
        <v>191</v>
      </c>
      <c r="AA5" s="118" t="s">
        <v>128</v>
      </c>
      <c r="AB5" s="119" t="s">
        <v>44</v>
      </c>
      <c r="AC5" s="120" t="s">
        <v>65</v>
      </c>
      <c r="AD5" s="120" t="s">
        <v>66</v>
      </c>
      <c r="AE5" s="121" t="s">
        <v>192</v>
      </c>
      <c r="AF5" s="118" t="s">
        <v>129</v>
      </c>
      <c r="AG5" s="119" t="s">
        <v>45</v>
      </c>
      <c r="AH5" s="120" t="s">
        <v>67</v>
      </c>
      <c r="AI5" s="120" t="s">
        <v>68</v>
      </c>
      <c r="AJ5" s="121" t="s">
        <v>193</v>
      </c>
      <c r="AK5" s="118" t="s">
        <v>130</v>
      </c>
      <c r="AL5" s="119" t="s">
        <v>69</v>
      </c>
      <c r="AM5" s="120" t="s">
        <v>70</v>
      </c>
      <c r="AN5" s="120" t="s">
        <v>71</v>
      </c>
      <c r="AO5" s="121" t="s">
        <v>194</v>
      </c>
      <c r="AP5" s="118" t="s">
        <v>131</v>
      </c>
      <c r="AQ5" s="119" t="s">
        <v>72</v>
      </c>
      <c r="AR5" s="120" t="s">
        <v>73</v>
      </c>
      <c r="AS5" s="120" t="s">
        <v>74</v>
      </c>
      <c r="AT5" s="121" t="s">
        <v>195</v>
      </c>
      <c r="AU5" s="118" t="s">
        <v>132</v>
      </c>
      <c r="AV5" s="119" t="s">
        <v>75</v>
      </c>
      <c r="AW5" s="120" t="s">
        <v>76</v>
      </c>
      <c r="AX5" s="120" t="s">
        <v>77</v>
      </c>
      <c r="AY5" s="122" t="s">
        <v>196</v>
      </c>
      <c r="AZ5" s="123" t="s">
        <v>78</v>
      </c>
      <c r="BA5" s="124" t="s">
        <v>112</v>
      </c>
      <c r="BB5" s="125" t="s">
        <v>197</v>
      </c>
      <c r="BC5" s="123" t="s">
        <v>83</v>
      </c>
      <c r="BD5" s="124" t="s">
        <v>113</v>
      </c>
      <c r="BE5" s="125" t="s">
        <v>198</v>
      </c>
      <c r="BF5" s="123" t="s">
        <v>82</v>
      </c>
      <c r="BG5" s="124" t="s">
        <v>114</v>
      </c>
      <c r="BH5" s="125" t="s">
        <v>199</v>
      </c>
      <c r="BI5" s="123" t="s">
        <v>81</v>
      </c>
      <c r="BJ5" s="124" t="s">
        <v>115</v>
      </c>
      <c r="BK5" s="125" t="s">
        <v>200</v>
      </c>
      <c r="BL5" s="123" t="s">
        <v>80</v>
      </c>
      <c r="BM5" s="124" t="s">
        <v>116</v>
      </c>
      <c r="BN5" s="125" t="s">
        <v>201</v>
      </c>
      <c r="BO5" s="123" t="s">
        <v>79</v>
      </c>
      <c r="BP5" s="124" t="s">
        <v>117</v>
      </c>
      <c r="BQ5" s="125" t="s">
        <v>202</v>
      </c>
    </row>
    <row xmlns:x14ac="http://schemas.microsoft.com/office/spreadsheetml/2009/9/ac" r="6" x14ac:dyDescent="0.2">
      <c r="A6" s="328" t="str">
        <f>+RIGHT('Data Summary'!A6,LEN('Data Summary'!A6)-9)</f>
        <v>UIS</v>
      </c>
      <c r="B6" s="32" t="str">
        <f>+IF(ISTEXT('Data Summary'!B6),'Data Summary'!B6,"")</f>
        <v>Other</v>
      </c>
      <c r="C6" s="327">
        <f>+VALUE('Data Summary'!C6)</f>
        <v>2019</v>
      </c>
      <c r="D6" s="85" t="e">
        <f>+IF(AND(ISNUMBER('Water Data'!D4),'Data Summary'!BS6="Yes"),100-'Water Data'!D4,NA())</f>
        <v>#N/A</v>
      </c>
      <c r="E6" s="85" t="e">
        <f>+IF(AND(ISNUMBER('Water Data'!D6),'Data Summary'!BT6="Yes"),'Water Data'!D6,NA())</f>
        <v>#N/A</v>
      </c>
      <c r="F6" s="85">
        <f>+IF(AND(ISNUMBER('Water Data'!D9),'Data Summary'!BU6="Yes"),'Water Data'!D9,NA())</f>
        <v>51.378224633842322</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f>+IF(AND(ISNUMBER('Water Data'!H9),'Data Summary'!CG6="Yes"),'Water Data'!H9,NA())</f>
        <v>50</v>
      </c>
      <c r="S6" s="85" t="e">
        <f>+IF(AND(ISNUMBER('Water Data'!I4),'Data Summary'!CH6="Yes"),100-'Water Data'!I4,NA())</f>
        <v>#N/A</v>
      </c>
      <c r="T6" s="85" t="e">
        <f>+IF(AND(ISNUMBER('Water Data'!I6),'Data Summary'!CI6="Yes"),'Water Data'!I6,NA())</f>
        <v>#N/A</v>
      </c>
      <c r="U6" s="85">
        <f>+IF(AND(ISNUMBER('Water Data'!I9),'Data Summary'!CJ6="Yes"),'Water Data'!I9,NA())</f>
        <v>52.667504734620024</v>
      </c>
      <c r="V6" s="86" t="e">
        <f>+IF(AND(ISNUMBER('Sanitation Data'!D4),'Data Summary'!CK6="Yes"),100-'Sanitation Data'!D4,NA())</f>
        <v>#N/A</v>
      </c>
      <c r="W6" s="86" t="e">
        <f>+IF(AND(ISNUMBER('Sanitation Data'!D6),'Data Summary'!CL6="Yes"),'Sanitation Data'!D6,NA())</f>
        <v>#N/A</v>
      </c>
      <c r="X6" s="86" t="e">
        <f>+IF(AND(ISNUMBER('Sanitation Data'!D10),'Data Summary'!CM6="Yes"),'Sanitation Data'!D10,NA())</f>
        <v>#N/A</v>
      </c>
      <c r="Y6" s="86" t="e">
        <f>+IF(AND(ISNUMBER('Sanitation Data'!D11),'Data Summary'!CN6="Yes"),'Sanitation Data'!D11,NA())</f>
        <v>#N/A</v>
      </c>
      <c r="Z6" s="86">
        <f>+IF(AND(ISNUMBER('Sanitation Data'!D12),'Data Summary'!CO6="Yes"),'Sanitation Data'!D12,NA())</f>
        <v>77.230798912433784</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t="e">
        <f>+IF(AND(ISNUMBER('Sanitation Data'!H4),'Data Summary'!DE6="Yes"),100-'Sanitation Data'!H4,NA())</f>
        <v>#N/A</v>
      </c>
      <c r="AQ6" s="86" t="e">
        <f>+IF(AND(ISNUMBER('Sanitation Data'!H6),'Data Summary'!DF6="Yes"),'Sanitation Data'!H6,NA())</f>
        <v>#N/A</v>
      </c>
      <c r="AR6" s="86" t="e">
        <f>+IF(AND(ISNUMBER('Sanitation Data'!H10),'Data Summary'!DG6="Yes"),'Sanitation Data'!H10,NA())</f>
        <v>#N/A</v>
      </c>
      <c r="AS6" s="86" t="e">
        <f>+IF(AND(ISNUMBER('Sanitation Data'!H11),'Data Summary'!DH6="Yes"),'Sanitation Data'!H11,NA())</f>
        <v>#N/A</v>
      </c>
      <c r="AT6" s="86">
        <f>+IF(AND(ISNUMBER('Sanitation Data'!H12),'Data Summary'!DI6="Yes"),'Sanitation Data'!H12,NA())</f>
        <v>70</v>
      </c>
      <c r="AU6" s="86" t="e">
        <f>+IF(AND(ISNUMBER('Sanitation Data'!I4),'Data Summary'!DJ6="Yes"),100-'Sanitation Data'!I4,NA())</f>
        <v>#N/A</v>
      </c>
      <c r="AV6" s="86" t="e">
        <f>+IF(AND(ISNUMBER('Sanitation Data'!I6),'Data Summary'!DK6="Yes"),'Sanitation Data'!I6,NA())</f>
        <v>#N/A</v>
      </c>
      <c r="AW6" s="86" t="e">
        <f>+IF(AND(ISNUMBER('Sanitation Data'!I10),'Data Summary'!DL6="Yes"),'Sanitation Data'!I10,NA())</f>
        <v>#N/A</v>
      </c>
      <c r="AX6" s="86" t="e">
        <f>+IF(AND(ISNUMBER('Sanitation Data'!I11),'Data Summary'!DM6="Yes"),'Sanitation Data'!I11,NA())</f>
        <v>#N/A</v>
      </c>
      <c r="AY6" s="86">
        <f>+IF(AND(ISNUMBER('Sanitation Data'!I12),'Data Summary'!DN6="Yes"),'Sanitation Data'!I12,NA())</f>
        <v>83.994953986731019</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28" t="str">
        <f ca="true">+RIGHT('Data Summary'!A7,LEN('Data Summary'!A7)-9)</f>
        <v>UIS</v>
      </c>
      <c r="B7" s="32" t="str">
        <f ca="true">+IF(ISTEXT('Data Summary'!B7),'Data Summary'!B7,"")</f>
        <v>Other</v>
      </c>
      <c r="C7" s="327">
        <f ca="true">+VALUE('Data Summary'!C7)</f>
        <v>2020</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t="e">
        <f ca="true">+IF(AND(ISNUMBER(OFFSET('Sanitation Data'!$D$4,0,10*ROW('Sanitation Data'!D1))),'Data Summary'!CK7="Yes"),100-OFFSET('Sanitation Data'!$D$4,0,10*ROW('Sanitation Data'!D1)),NA())</f>
        <v>#N/A</v>
      </c>
      <c r="W7" s="86" t="e">
        <f ca="true">+IF(AND(ISNUMBER(OFFSET('Sanitation Data'!$D$6,0,10*ROW('Sanitation Data'!D1))),'Data Summary'!CL7="Yes"),OFFSET('Sanitation Data'!$D$6,0,10*ROW('Sanitation Data'!D1)),NA())</f>
        <v>#N/A</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95.179944632420799</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t="e">
        <f ca="true">+IF(AND(ISNUMBER(OFFSET('Sanitation Data'!$H$4,0,10*ROW('Sanitation Data'!H1))),'Data Summary'!DE7="Yes"),100-OFFSET('Sanitation Data'!$H$4,0,10*ROW('Sanitation Data'!H1)),NA())</f>
        <v>#N/A</v>
      </c>
      <c r="AQ7" s="86" t="e">
        <f ca="true">+IF(AND(ISNUMBER(OFFSET('Sanitation Data'!$H$6,0,10*ROW('Sanitation Data'!H1))),'Data Summary'!DF7="Yes"),OFFSET('Sanitation Data'!$H$6,0,10*ROW('Sanitation Data'!H1)),NA())</f>
        <v>#N/A</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90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28" t="str">
        <f ca="true">+RIGHT('Data Summary'!A8,LEN('Data Summary'!A8)-9)</f>
        <v>UIS</v>
      </c>
      <c r="B8" s="32" t="str">
        <f ca="true">+IF(ISTEXT('Data Summary'!B8),'Data Summary'!B8,"")</f>
        <v>Other</v>
      </c>
      <c r="C8" s="327">
        <f ca="true">+VALUE('Data Summary'!C8)</f>
        <v>2021</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f ca="true">+IF(AND(ISNUMBER(OFFSET('Water Data'!$D$9,0,10*ROW('Water Data'!D2))),'Data Summary'!BU8="Yes"),OFFSET('Water Data'!$D$9,0,10*ROW('Water Data'!D2)),NA())</f>
        <v>72.028014616321556</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f ca="true">+IF(AND(ISNUMBER(OFFSET('Water Data'!$H$9,0,10*ROW('Water Data'!H2))),'Data Summary'!CG8="Yes"),OFFSET('Water Data'!$H$9,0,10*ROW('Water Data'!H2)),NA())</f>
        <v>80</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f ca="true">+IF(AND(ISNUMBER(OFFSET('Water Data'!$I$9,0,10*ROW('Water Data'!I2))),'Data Summary'!CJ8="Yes"),OFFSET('Water Data'!$I$9,0,10*ROW('Water Data'!I2)),NA())</f>
        <v>64.609053497942384</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85.313647990255788</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80</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90.258683127572027</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f ca="true">+IF(AND(ISNUMBER(OFFSET('Hygiene Data'!$D$9,0,10*ROW('Hygiene Data'!D2))),'Data Summary'!DQ8="Yes"),OFFSET('Hygiene Data'!$D$9,0,10*ROW('Hygiene Data'!D2)),NA())</f>
        <v>86.714366626065768</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f ca="true">+IF(AND(ISNUMBER(OFFSET('Hygiene Data'!$I$9,0,10*ROW('Hygiene Data'!I2))),'Data Summary'!EF8="Yes"),OFFSET('Hygiene Data'!$I$9,0,10*ROW('Hygiene Data'!I2)),NA())</f>
        <v>74.350370370370371</v>
      </c>
    </row>
    <row xmlns:x14ac="http://schemas.microsoft.com/office/spreadsheetml/2009/9/ac" r="9" x14ac:dyDescent="0.2">
      <c r="A9" s="328" t="str">
        <f ca="true">+RIGHT('Data Summary'!A9,LEN('Data Summary'!A9)-9)</f>
        <v>UIS</v>
      </c>
      <c r="B9" s="32" t="str">
        <f ca="true">+IF(ISTEXT('Data Summary'!B9),'Data Summary'!B9,"")</f>
        <v>Other</v>
      </c>
      <c r="C9" s="327">
        <f ca="true">+VALUE('Data Summary'!C9)</f>
        <v>2022</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f ca="true">+IF(AND(ISNUMBER(OFFSET('Water Data'!$D$9,0,10*ROW('Water Data'!D3))),'Data Summary'!BU9="Yes"),OFFSET('Water Data'!$D$9,0,10*ROW('Water Data'!D3)),NA())</f>
        <v>82.795049803803195</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f ca="true">+IF(AND(ISNUMBER(OFFSET('Water Data'!$H$9,0,10*ROW('Water Data'!H3))),'Data Summary'!CG9="Yes"),OFFSET('Water Data'!$H$9,0,10*ROW('Water Data'!H3)),NA())</f>
        <v>80</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f ca="true">+IF(AND(ISNUMBER(OFFSET('Water Data'!$I$9,0,10*ROW('Water Data'!I3))),'Data Summary'!CJ9="Yes"),OFFSET('Water Data'!$I$9,0,10*ROW('Water Data'!I3)),NA())</f>
        <v>85.389988358556465</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85.319444612134021</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80</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90.25804423748545</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f ca="true">+IF(AND(ISNUMBER(OFFSET('Hygiene Data'!$D$9,0,10*ROW('Hygiene Data'!D3))),'Data Summary'!DQ9="Yes"),OFFSET('Hygiene Data'!$D$9,0,10*ROW('Hygiene Data'!D3)),NA())</f>
        <v>97.475605191669175</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f ca="true">+IF(AND(ISNUMBER(OFFSET('Hygiene Data'!$I$9,0,10*ROW('Hygiene Data'!I3))),'Data Summary'!EF9="Yes"),OFFSET('Hygiene Data'!$I$9,0,10*ROW('Hygiene Data'!I3)),NA())</f>
        <v>95.131944121071015</v>
      </c>
    </row>
    <row xmlns:x14ac="http://schemas.microsoft.com/office/spreadsheetml/2009/9/ac" r="10" x14ac:dyDescent="0.2">
      <c r="A10" s="328" t="e">
        <f ca="true">+RIGHT('Data Summary'!A10,LEN('Data Summary'!A10)-9)</f>
        <v>#VALUE!</v>
      </c>
      <c r="B10" s="32" t="str">
        <f ca="true">+IF(ISTEXT('Data Summary'!B10),'Data Summary'!B10,"")</f>
        <v/>
      </c>
      <c r="C10" s="327"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28" t="e">
        <f ca="true">+RIGHT('Data Summary'!A11,LEN('Data Summary'!A11)-9)</f>
        <v>#VALUE!</v>
      </c>
      <c r="B11" s="32" t="str">
        <f ca="true">+IF(ISTEXT('Data Summary'!B11),'Data Summary'!B11,"")</f>
        <v/>
      </c>
      <c r="C11" s="327"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28" t="e">
        <f ca="true">+RIGHT('Data Summary'!A12,LEN('Data Summary'!A12)-9)</f>
        <v>#VALUE!</v>
      </c>
      <c r="B12" s="32" t="str">
        <f ca="true">+IF(ISTEXT('Data Summary'!B12),'Data Summary'!B12,"")</f>
        <v/>
      </c>
      <c r="C12" s="327"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28" t="e">
        <f ca="true">+RIGHT('Data Summary'!A13,LEN('Data Summary'!A13)-9)</f>
        <v>#VALUE!</v>
      </c>
      <c r="B13" s="32" t="str">
        <f ca="true">+IF(ISTEXT('Data Summary'!B13),'Data Summary'!B13,"")</f>
        <v/>
      </c>
      <c r="C13" s="327"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28" t="e">
        <f ca="true">+RIGHT('Data Summary'!A14,LEN('Data Summary'!A14)-9)</f>
        <v>#VALUE!</v>
      </c>
      <c r="B14" s="32" t="str">
        <f ca="true">+IF(ISTEXT('Data Summary'!B14),'Data Summary'!B14,"")</f>
        <v/>
      </c>
      <c r="C14" s="327"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28" t="e">
        <f ca="true">+RIGHT('Data Summary'!A15,LEN('Data Summary'!A15)-9)</f>
        <v>#VALUE!</v>
      </c>
      <c r="B15" s="32" t="str">
        <f ca="true">+IF(ISTEXT('Data Summary'!B15),'Data Summary'!B15,"")</f>
        <v/>
      </c>
      <c r="C15" s="327"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28" t="e">
        <f ca="true">+RIGHT('Data Summary'!A16,LEN('Data Summary'!A16)-9)</f>
        <v>#VALUE!</v>
      </c>
      <c r="B16" s="32" t="str">
        <f ca="true">+IF(ISTEXT('Data Summary'!B16),'Data Summary'!B16,"")</f>
        <v/>
      </c>
      <c r="C16" s="327"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28" t="e">
        <f ca="true">+RIGHT('Data Summary'!A17,LEN('Data Summary'!A17)-9)</f>
        <v>#VALUE!</v>
      </c>
      <c r="B17" s="32" t="str">
        <f ca="true">+IF(ISTEXT('Data Summary'!B17),'Data Summary'!B17,"")</f>
        <v/>
      </c>
      <c r="C17" s="327"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28" t="e">
        <f ca="true">+RIGHT('Data Summary'!A18,LEN('Data Summary'!A18)-9)</f>
        <v>#VALUE!</v>
      </c>
      <c r="B18" s="32" t="str">
        <f ca="true">+IF(ISTEXT('Data Summary'!B18),'Data Summary'!B18,"")</f>
        <v/>
      </c>
      <c r="C18" s="327"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28" t="e">
        <f ca="true">+RIGHT('Data Summary'!A19,LEN('Data Summary'!A19)-9)</f>
        <v>#VALUE!</v>
      </c>
      <c r="B19" s="32" t="str">
        <f ca="true">+IF(ISTEXT('Data Summary'!B19),'Data Summary'!B19,"")</f>
        <v/>
      </c>
      <c r="C19" s="327"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28" t="e">
        <f ca="true">+RIGHT('Data Summary'!A20,LEN('Data Summary'!A20)-9)</f>
        <v>#VALUE!</v>
      </c>
      <c r="B20" s="32" t="str">
        <f ca="true">+IF(ISTEXT('Data Summary'!B20),'Data Summary'!B20,"")</f>
        <v/>
      </c>
      <c r="C20" s="327"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28" t="e">
        <f ca="true">+RIGHT('Data Summary'!A21,LEN('Data Summary'!A21)-9)</f>
        <v>#VALUE!</v>
      </c>
      <c r="B21" s="32" t="str">
        <f ca="true">+IF(ISTEXT('Data Summary'!B21),'Data Summary'!B21,"")</f>
        <v/>
      </c>
      <c r="C21" s="327"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28" t="e">
        <f ca="true">+RIGHT('Data Summary'!A22,LEN('Data Summary'!A22)-9)</f>
        <v>#VALUE!</v>
      </c>
      <c r="B22" s="32" t="str">
        <f ca="true">+IF(ISTEXT('Data Summary'!B22),'Data Summary'!B22,"")</f>
        <v/>
      </c>
      <c r="C22" s="327"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28" t="e">
        <f ca="true">+RIGHT('Data Summary'!A23,LEN('Data Summary'!A23)-9)</f>
        <v>#VALUE!</v>
      </c>
      <c r="B23" s="32" t="str">
        <f ca="true">+IF(ISTEXT('Data Summary'!B23),'Data Summary'!B23,"")</f>
        <v/>
      </c>
      <c r="C23" s="327"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28" t="e">
        <f ca="true">+RIGHT('Data Summary'!A24,LEN('Data Summary'!A24)-9)</f>
        <v>#VALUE!</v>
      </c>
      <c r="B24" s="32" t="str">
        <f ca="true">+IF(ISTEXT('Data Summary'!B24),'Data Summary'!B24,"")</f>
        <v/>
      </c>
      <c r="C24" s="327"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28" t="e">
        <f ca="true">+RIGHT('Data Summary'!A25,LEN('Data Summary'!A25)-9)</f>
        <v>#VALUE!</v>
      </c>
      <c r="B25" s="32" t="str">
        <f ca="true">+IF(ISTEXT('Data Summary'!B25),'Data Summary'!B25,"")</f>
        <v/>
      </c>
      <c r="C25" s="327"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28" t="e">
        <f ca="true">+RIGHT('Data Summary'!A26,LEN('Data Summary'!A26)-9)</f>
        <v>#VALUE!</v>
      </c>
      <c r="B26" s="32" t="str">
        <f ca="true">+IF(ISTEXT('Data Summary'!B26),'Data Summary'!B26,"")</f>
        <v/>
      </c>
      <c r="C26" s="327"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28" t="e">
        <f ca="true">+RIGHT('Data Summary'!A27,LEN('Data Summary'!A27)-9)</f>
        <v>#VALUE!</v>
      </c>
      <c r="B27" s="32" t="str">
        <f ca="true">+IF(ISTEXT('Data Summary'!B27),'Data Summary'!B27,"")</f>
        <v/>
      </c>
      <c r="C27" s="327"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28" t="e">
        <f ca="true">+RIGHT('Data Summary'!A28,LEN('Data Summary'!A28)-9)</f>
        <v>#VALUE!</v>
      </c>
      <c r="B28" s="32" t="str">
        <f ca="true">+IF(ISTEXT('Data Summary'!B28),'Data Summary'!B28,"")</f>
        <v/>
      </c>
      <c r="C28" s="327"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28" t="e">
        <f ca="true">+RIGHT('Data Summary'!A29,LEN('Data Summary'!A29)-9)</f>
        <v>#VALUE!</v>
      </c>
      <c r="B29" s="32" t="str">
        <f ca="true">+IF(ISTEXT('Data Summary'!B29),'Data Summary'!B29,"")</f>
        <v/>
      </c>
      <c r="C29" s="327"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28" t="e">
        <f ca="true">+RIGHT('Data Summary'!A30,LEN('Data Summary'!A30)-9)</f>
        <v>#VALUE!</v>
      </c>
      <c r="B30" s="32" t="str">
        <f ca="true">+IF(ISTEXT('Data Summary'!B30),'Data Summary'!B30,"")</f>
        <v/>
      </c>
      <c r="C30" s="327"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28" t="e">
        <f ca="true">+RIGHT('Data Summary'!A31,LEN('Data Summary'!A31)-9)</f>
        <v>#VALUE!</v>
      </c>
      <c r="B31" s="32" t="str">
        <f ca="true">+IF(ISTEXT('Data Summary'!B31),'Data Summary'!B31,"")</f>
        <v/>
      </c>
      <c r="C31" s="327"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28" t="e">
        <f ca="true">+RIGHT('Data Summary'!A32,LEN('Data Summary'!A32)-9)</f>
        <v>#VALUE!</v>
      </c>
      <c r="B32" s="32" t="str">
        <f ca="true">+IF(ISTEXT('Data Summary'!B32),'Data Summary'!B32,"")</f>
        <v/>
      </c>
      <c r="C32" s="327"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28" t="e">
        <f ca="true">+RIGHT('Data Summary'!A33,LEN('Data Summary'!A33)-9)</f>
        <v>#VALUE!</v>
      </c>
      <c r="B33" s="32" t="str">
        <f ca="true">+IF(ISTEXT('Data Summary'!B33),'Data Summary'!B33,"")</f>
        <v/>
      </c>
      <c r="C33" s="327"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28" t="e">
        <f ca="true">+RIGHT('Data Summary'!A34,LEN('Data Summary'!A34)-9)</f>
        <v>#VALUE!</v>
      </c>
      <c r="B34" s="32" t="str">
        <f ca="true">+IF(ISTEXT('Data Summary'!B34),'Data Summary'!B34,"")</f>
        <v/>
      </c>
      <c r="C34" s="327"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28" t="e">
        <f ca="true">+RIGHT('Data Summary'!A35,LEN('Data Summary'!A35)-9)</f>
        <v>#VALUE!</v>
      </c>
      <c r="B35" s="32" t="str">
        <f ca="true">+IF(ISTEXT('Data Summary'!B35),'Data Summary'!B35,"")</f>
        <v/>
      </c>
      <c r="C35" s="327"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28" t="e">
        <f ca="true">+RIGHT('Data Summary'!A36,LEN('Data Summary'!A36)-9)</f>
        <v>#VALUE!</v>
      </c>
      <c r="B36" s="32" t="str">
        <f ca="true">+IF(ISTEXT('Data Summary'!B36),'Data Summary'!B36,"")</f>
        <v/>
      </c>
      <c r="C36" s="327"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28" t="e">
        <f ca="true">+RIGHT('Data Summary'!A37,LEN('Data Summary'!A37)-9)</f>
        <v>#VALUE!</v>
      </c>
      <c r="B37" s="32" t="str">
        <f ca="true">+IF(ISTEXT('Data Summary'!B37),'Data Summary'!B37,"")</f>
        <v/>
      </c>
      <c r="C37" s="327"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28" t="e">
        <f ca="true">+RIGHT('Data Summary'!A38,LEN('Data Summary'!A38)-9)</f>
        <v>#VALUE!</v>
      </c>
      <c r="B38" s="32" t="str">
        <f ca="true">+IF(ISTEXT('Data Summary'!B38),'Data Summary'!B38,"")</f>
        <v/>
      </c>
      <c r="C38" s="327"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28" t="e">
        <f ca="true">+RIGHT('Data Summary'!A39,LEN('Data Summary'!A39)-9)</f>
        <v>#VALUE!</v>
      </c>
      <c r="B39" s="32" t="str">
        <f ca="true">+IF(ISTEXT('Data Summary'!B39),'Data Summary'!B39,"")</f>
        <v/>
      </c>
      <c r="C39" s="327"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28" t="e">
        <f ca="true">+RIGHT('Data Summary'!A40,LEN('Data Summary'!A40)-9)</f>
        <v>#VALUE!</v>
      </c>
      <c r="B40" s="32" t="str">
        <f ca="true">+IF(ISTEXT('Data Summary'!B40),'Data Summary'!B40,"")</f>
        <v/>
      </c>
      <c r="C40" s="327"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28" t="e">
        <f ca="true">+RIGHT('Data Summary'!A41,LEN('Data Summary'!A41)-9)</f>
        <v>#VALUE!</v>
      </c>
      <c r="B41" s="32" t="str">
        <f ca="true">+IF(ISTEXT('Data Summary'!B41),'Data Summary'!B41,"")</f>
        <v/>
      </c>
      <c r="C41" s="327"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28" t="e">
        <f ca="true">+RIGHT('Data Summary'!A42,LEN('Data Summary'!A42)-9)</f>
        <v>#VALUE!</v>
      </c>
      <c r="B42" s="32" t="str">
        <f ca="true">+IF(ISTEXT('Data Summary'!B42),'Data Summary'!B42,"")</f>
        <v/>
      </c>
      <c r="C42" s="327"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28" t="e">
        <f ca="true">+RIGHT('Data Summary'!A43,LEN('Data Summary'!A43)-9)</f>
        <v>#VALUE!</v>
      </c>
      <c r="B43" s="32" t="str">
        <f ca="true">+IF(ISTEXT('Data Summary'!B43),'Data Summary'!B43,"")</f>
        <v/>
      </c>
      <c r="C43" s="327"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28" t="e">
        <f ca="true">+RIGHT('Data Summary'!A44,LEN('Data Summary'!A44)-9)</f>
        <v>#VALUE!</v>
      </c>
      <c r="B44" s="32" t="str">
        <f ca="true">+IF(ISTEXT('Data Summary'!B44),'Data Summary'!B44,"")</f>
        <v/>
      </c>
      <c r="C44" s="327"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28" t="e">
        <f ca="true">+RIGHT('Data Summary'!A45,LEN('Data Summary'!A45)-9)</f>
        <v>#VALUE!</v>
      </c>
      <c r="B45" s="32" t="str">
        <f ca="true">+IF(ISTEXT('Data Summary'!B45),'Data Summary'!B45,"")</f>
        <v/>
      </c>
      <c r="C45" s="327"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28" t="e">
        <f ca="true">+RIGHT('Data Summary'!A46,LEN('Data Summary'!A46)-9)</f>
        <v>#VALUE!</v>
      </c>
      <c r="B46" s="32" t="str">
        <f ca="true">+IF(ISTEXT('Data Summary'!B46),'Data Summary'!B46,"")</f>
        <v/>
      </c>
      <c r="C46" s="327"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28" t="e">
        <f ca="true">+RIGHT('Data Summary'!A47,LEN('Data Summary'!A47)-9)</f>
        <v>#VALUE!</v>
      </c>
      <c r="B47" s="32" t="str">
        <f ca="true">+IF(ISTEXT('Data Summary'!B47),'Data Summary'!B47,"")</f>
        <v/>
      </c>
      <c r="C47" s="327"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28" t="e">
        <f ca="true">+RIGHT('Data Summary'!A48,LEN('Data Summary'!A48)-9)</f>
        <v>#VALUE!</v>
      </c>
      <c r="B48" s="32" t="str">
        <f ca="true">+IF(ISTEXT('Data Summary'!B48),'Data Summary'!B48,"")</f>
        <v/>
      </c>
      <c r="C48" s="327"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28" t="e">
        <f ca="true">+RIGHT('Data Summary'!A49,LEN('Data Summary'!A49)-9)</f>
        <v>#VALUE!</v>
      </c>
      <c r="B49" s="32" t="str">
        <f ca="true">+IF(ISTEXT('Data Summary'!B49),'Data Summary'!B49,"")</f>
        <v/>
      </c>
      <c r="C49" s="327"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28" t="e">
        <f ca="true">+RIGHT('Data Summary'!A50,LEN('Data Summary'!A50)-9)</f>
        <v>#VALUE!</v>
      </c>
      <c r="B50" s="32" t="str">
        <f ca="true">+IF(ISTEXT('Data Summary'!B50),'Data Summary'!B50,"")</f>
        <v/>
      </c>
      <c r="C50" s="327"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28" t="e">
        <f ca="true">+RIGHT('Data Summary'!A51,LEN('Data Summary'!A51)-9)</f>
        <v>#VALUE!</v>
      </c>
      <c r="B51" s="32" t="str">
        <f ca="true">+IF(ISTEXT('Data Summary'!B51),'Data Summary'!B51,"")</f>
        <v/>
      </c>
      <c r="C51" s="327"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28" t="e">
        <f ca="true">+RIGHT('Data Summary'!A52,LEN('Data Summary'!A52)-9)</f>
        <v>#VALUE!</v>
      </c>
      <c r="B52" s="32" t="str">
        <f ca="true">+IF(ISTEXT('Data Summary'!B52),'Data Summary'!B52,"")</f>
        <v/>
      </c>
      <c r="C52" s="327"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28" t="e">
        <f ca="true">+RIGHT('Data Summary'!A53,LEN('Data Summary'!A53)-9)</f>
        <v>#VALUE!</v>
      </c>
      <c r="B53" s="32" t="str">
        <f ca="true">+IF(ISTEXT('Data Summary'!B53),'Data Summary'!B53,"")</f>
        <v/>
      </c>
      <c r="C53" s="327"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28" t="e">
        <f ca="true">+RIGHT('Data Summary'!A54,LEN('Data Summary'!A54)-9)</f>
        <v>#VALUE!</v>
      </c>
      <c r="B54" s="32" t="str">
        <f ca="true">+IF(ISTEXT('Data Summary'!B54),'Data Summary'!B54,"")</f>
        <v/>
      </c>
      <c r="C54" s="327"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28" t="e">
        <f ca="true">+RIGHT('Data Summary'!A55,LEN('Data Summary'!A55)-9)</f>
        <v>#VALUE!</v>
      </c>
      <c r="B55" s="32" t="str">
        <f ca="true">+IF(ISTEXT('Data Summary'!B55),'Data Summary'!B55,"")</f>
        <v/>
      </c>
      <c r="C55" s="327"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28" t="e">
        <f ca="true">+RIGHT('Data Summary'!A56,LEN('Data Summary'!A56)-9)</f>
        <v>#VALUE!</v>
      </c>
      <c r="B56" s="32" t="str">
        <f ca="true">+IF(ISTEXT('Data Summary'!B56),'Data Summary'!B56,"")</f>
        <v/>
      </c>
      <c r="C56" s="327"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28" t="e">
        <f ca="true">+RIGHT('Data Summary'!A57,LEN('Data Summary'!A57)-9)</f>
        <v>#VALUE!</v>
      </c>
      <c r="B57" s="32" t="str">
        <f ca="true">+IF(ISTEXT('Data Summary'!B57),'Data Summary'!B57,"")</f>
        <v/>
      </c>
      <c r="C57" s="327"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28" t="e">
        <f ca="true">+RIGHT('Data Summary'!A58,LEN('Data Summary'!A58)-9)</f>
        <v>#VALUE!</v>
      </c>
      <c r="B58" s="32" t="str">
        <f ca="true">+IF(ISTEXT('Data Summary'!B58),'Data Summary'!B58,"")</f>
        <v/>
      </c>
      <c r="C58" s="327"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28" t="e">
        <f ca="true">+RIGHT('Data Summary'!A59,LEN('Data Summary'!A59)-9)</f>
        <v>#VALUE!</v>
      </c>
      <c r="B59" s="32" t="str">
        <f ca="true">+IF(ISTEXT('Data Summary'!B59),'Data Summary'!B59,"")</f>
        <v/>
      </c>
      <c r="C59" s="327"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28" t="e">
        <f ca="true">+RIGHT('Data Summary'!A60,LEN('Data Summary'!A60)-9)</f>
        <v>#VALUE!</v>
      </c>
      <c r="B60" s="32" t="str">
        <f ca="true">+IF(ISTEXT('Data Summary'!B60),'Data Summary'!B60,"")</f>
        <v/>
      </c>
      <c r="C60" s="327"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28" t="e">
        <f ca="true">+RIGHT('Data Summary'!A61,LEN('Data Summary'!A61)-9)</f>
        <v>#VALUE!</v>
      </c>
      <c r="B61" s="32" t="str">
        <f ca="true">+IF(ISTEXT('Data Summary'!B61),'Data Summary'!B61,"")</f>
        <v/>
      </c>
      <c r="C61" s="327"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28" t="e">
        <f ca="true">+RIGHT('Data Summary'!A62,LEN('Data Summary'!A62)-9)</f>
        <v>#VALUE!</v>
      </c>
      <c r="B62" s="32" t="str">
        <f ca="true">+IF(ISTEXT('Data Summary'!B62),'Data Summary'!B62,"")</f>
        <v/>
      </c>
      <c r="C62" s="327"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28" t="e">
        <f ca="true">+RIGHT('Data Summary'!A63,LEN('Data Summary'!A63)-9)</f>
        <v>#VALUE!</v>
      </c>
      <c r="B63" s="32" t="str">
        <f ca="true">+IF(ISTEXT('Data Summary'!B63),'Data Summary'!B63,"")</f>
        <v/>
      </c>
      <c r="C63" s="327"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28" t="e">
        <f ca="true">+RIGHT('Data Summary'!A64,LEN('Data Summary'!A64)-9)</f>
        <v>#VALUE!</v>
      </c>
      <c r="B64" s="32" t="str">
        <f ca="true">+IF(ISTEXT('Data Summary'!B64),'Data Summary'!B64,"")</f>
        <v/>
      </c>
      <c r="C64" s="327"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28" t="e">
        <f ca="true">+RIGHT('Data Summary'!A65,LEN('Data Summary'!A65)-9)</f>
        <v>#VALUE!</v>
      </c>
      <c r="B65" s="32" t="str">
        <f ca="true">+IF(ISTEXT('Data Summary'!B65),'Data Summary'!B65,"")</f>
        <v/>
      </c>
      <c r="C65" s="327"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28" t="e">
        <f ca="true">+RIGHT('Data Summary'!A66,LEN('Data Summary'!A66)-9)</f>
        <v>#VALUE!</v>
      </c>
      <c r="B66" s="32" t="str">
        <f ca="true">+IF(ISTEXT('Data Summary'!B66),'Data Summary'!B66,"")</f>
        <v/>
      </c>
      <c r="C66" s="327"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28" t="e">
        <f ca="true">+RIGHT('Data Summary'!A67,LEN('Data Summary'!A67)-9)</f>
        <v>#VALUE!</v>
      </c>
      <c r="B67" s="32" t="str">
        <f ca="true">+IF(ISTEXT('Data Summary'!B67),'Data Summary'!B67,"")</f>
        <v/>
      </c>
      <c r="C67" s="327"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28" t="e">
        <f ca="true">+RIGHT('Data Summary'!A68,LEN('Data Summary'!A68)-9)</f>
        <v>#VALUE!</v>
      </c>
      <c r="B68" s="32" t="str">
        <f ca="true">+IF(ISTEXT('Data Summary'!B68),'Data Summary'!B68,"")</f>
        <v/>
      </c>
      <c r="C68" s="327"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28" t="e">
        <f ca="true">+RIGHT('Data Summary'!A69,LEN('Data Summary'!A69)-9)</f>
        <v>#VALUE!</v>
      </c>
      <c r="B69" s="32" t="str">
        <f ca="true">+IF(ISTEXT('Data Summary'!B69),'Data Summary'!B69,"")</f>
        <v/>
      </c>
      <c r="C69" s="327"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28" t="e">
        <f ca="true">+RIGHT('Data Summary'!A70,LEN('Data Summary'!A70)-9)</f>
        <v>#VALUE!</v>
      </c>
      <c r="B70" s="32" t="str">
        <f ca="true">+IF(ISTEXT('Data Summary'!B70),'Data Summary'!B70,"")</f>
        <v/>
      </c>
      <c r="C70" s="327"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28" t="e">
        <f ca="true">+RIGHT('Data Summary'!A71,LEN('Data Summary'!A71)-9)</f>
        <v>#VALUE!</v>
      </c>
      <c r="B71" s="32" t="str">
        <f ca="true">+IF(ISTEXT('Data Summary'!B71),'Data Summary'!B71,"")</f>
        <v/>
      </c>
      <c r="C71" s="327"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28" t="e">
        <f ca="true">+RIGHT('Data Summary'!A72,LEN('Data Summary'!A72)-9)</f>
        <v>#VALUE!</v>
      </c>
      <c r="B72" s="32" t="str">
        <f ca="true">+IF(ISTEXT('Data Summary'!B72),'Data Summary'!B72,"")</f>
        <v/>
      </c>
      <c r="C72" s="327"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28" t="e">
        <f ca="true">+RIGHT('Data Summary'!A73,LEN('Data Summary'!A73)-9)</f>
        <v>#VALUE!</v>
      </c>
      <c r="B73" s="32" t="str">
        <f ca="true">+IF(ISTEXT('Data Summary'!B73),'Data Summary'!B73,"")</f>
        <v/>
      </c>
      <c r="C73" s="327"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28" t="e">
        <f ca="true">+RIGHT('Data Summary'!A74,LEN('Data Summary'!A74)-9)</f>
        <v>#VALUE!</v>
      </c>
      <c r="B74" s="32" t="str">
        <f ca="true">+IF(ISTEXT('Data Summary'!B74),'Data Summary'!B74,"")</f>
        <v/>
      </c>
      <c r="C74" s="327"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28" t="e">
        <f ca="true">+RIGHT('Data Summary'!A75,LEN('Data Summary'!A75)-9)</f>
        <v>#VALUE!</v>
      </c>
      <c r="B75" s="32" t="str">
        <f ca="true">+IF(ISTEXT('Data Summary'!B75),'Data Summary'!B75,"")</f>
        <v/>
      </c>
      <c r="C75" s="327"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28" t="e">
        <f ca="true">+RIGHT('Data Summary'!A76,LEN('Data Summary'!A76)-9)</f>
        <v>#VALUE!</v>
      </c>
      <c r="B76" s="32" t="str">
        <f ca="true">+IF(ISTEXT('Data Summary'!B76),'Data Summary'!B76,"")</f>
        <v/>
      </c>
      <c r="C76" s="327"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28" t="e">
        <f ca="true">+RIGHT('Data Summary'!A77,LEN('Data Summary'!A77)-9)</f>
        <v>#VALUE!</v>
      </c>
      <c r="B77" s="32" t="str">
        <f ca="true">+IF(ISTEXT('Data Summary'!B77),'Data Summary'!B77,"")</f>
        <v/>
      </c>
      <c r="C77" s="327"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28" t="e">
        <f ca="true">+RIGHT('Data Summary'!A78,LEN('Data Summary'!A78)-9)</f>
        <v>#VALUE!</v>
      </c>
      <c r="B78" s="32" t="str">
        <f ca="true">+IF(ISTEXT('Data Summary'!B78),'Data Summary'!B78,"")</f>
        <v/>
      </c>
      <c r="C78" s="327"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28" t="e">
        <f ca="true">+RIGHT('Data Summary'!A79,LEN('Data Summary'!A79)-9)</f>
        <v>#VALUE!</v>
      </c>
      <c r="B79" s="32" t="str">
        <f ca="true">+IF(ISTEXT('Data Summary'!B79),'Data Summary'!B79,"")</f>
        <v/>
      </c>
      <c r="C79" s="327"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28" t="e">
        <f ca="true">+RIGHT('Data Summary'!A80,LEN('Data Summary'!A80)-9)</f>
        <v>#VALUE!</v>
      </c>
      <c r="B80" s="32" t="str">
        <f ca="true">+IF(ISTEXT('Data Summary'!B80),'Data Summary'!B80,"")</f>
        <v/>
      </c>
      <c r="C80" s="327"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28" t="e">
        <f ca="true">+RIGHT('Data Summary'!A81,LEN('Data Summary'!A81)-9)</f>
        <v>#VALUE!</v>
      </c>
      <c r="B81" s="32" t="str">
        <f ca="true">+IF(ISTEXT('Data Summary'!B81),'Data Summary'!B81,"")</f>
        <v/>
      </c>
      <c r="C81" s="327"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28" t="e">
        <f ca="true">+RIGHT('Data Summary'!A82,LEN('Data Summary'!A82)-9)</f>
        <v>#VALUE!</v>
      </c>
      <c r="B82" s="32" t="str">
        <f ca="true">+IF(ISTEXT('Data Summary'!B82),'Data Summary'!B82,"")</f>
        <v/>
      </c>
      <c r="C82" s="327"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28" t="e">
        <f ca="true">+RIGHT('Data Summary'!A83,LEN('Data Summary'!A83)-9)</f>
        <v>#VALUE!</v>
      </c>
      <c r="B83" s="32" t="str">
        <f ca="true">+IF(ISTEXT('Data Summary'!B83),'Data Summary'!B83,"")</f>
        <v/>
      </c>
      <c r="C83" s="327"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28" t="e">
        <f ca="true">+RIGHT('Data Summary'!A84,LEN('Data Summary'!A84)-9)</f>
        <v>#VALUE!</v>
      </c>
      <c r="B84" s="32" t="str">
        <f ca="true">+IF(ISTEXT('Data Summary'!B84),'Data Summary'!B84,"")</f>
        <v/>
      </c>
      <c r="C84" s="327"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28" t="e">
        <f ca="true">+RIGHT('Data Summary'!A85,LEN('Data Summary'!A85)-9)</f>
        <v>#VALUE!</v>
      </c>
      <c r="B85" s="32" t="str">
        <f ca="true">+IF(ISTEXT('Data Summary'!B85),'Data Summary'!B85,"")</f>
        <v/>
      </c>
      <c r="C85" s="327"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28" t="e">
        <f ca="true">+RIGHT('Data Summary'!A86,LEN('Data Summary'!A86)-9)</f>
        <v>#VALUE!</v>
      </c>
      <c r="B86" s="32" t="str">
        <f ca="true">+IF(ISTEXT('Data Summary'!B86),'Data Summary'!B86,"")</f>
        <v/>
      </c>
      <c r="C86" s="327"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28" t="e">
        <f ca="true">+RIGHT('Data Summary'!A87,LEN('Data Summary'!A87)-9)</f>
        <v>#VALUE!</v>
      </c>
      <c r="B87" s="32" t="str">
        <f ca="true">+IF(ISTEXT('Data Summary'!B87),'Data Summary'!B87,"")</f>
        <v/>
      </c>
      <c r="C87" s="327"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28" t="e">
        <f ca="true">+RIGHT('Data Summary'!A88,LEN('Data Summary'!A88)-9)</f>
        <v>#VALUE!</v>
      </c>
      <c r="B88" s="32" t="str">
        <f ca="true">+IF(ISTEXT('Data Summary'!B88),'Data Summary'!B88,"")</f>
        <v/>
      </c>
      <c r="C88" s="327"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28" t="e">
        <f ca="true">+RIGHT('Data Summary'!A89,LEN('Data Summary'!A89)-9)</f>
        <v>#VALUE!</v>
      </c>
      <c r="B89" s="32" t="str">
        <f ca="true">+IF(ISTEXT('Data Summary'!B89),'Data Summary'!B89,"")</f>
        <v/>
      </c>
      <c r="C89" s="327"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28" t="e">
        <f ca="true">+RIGHT('Data Summary'!A90,LEN('Data Summary'!A90)-9)</f>
        <v>#VALUE!</v>
      </c>
      <c r="B90" s="32" t="str">
        <f ca="true">+IF(ISTEXT('Data Summary'!B90),'Data Summary'!B90,"")</f>
        <v/>
      </c>
      <c r="C90" s="327"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28" t="e">
        <f ca="true">+RIGHT('Data Summary'!A91,LEN('Data Summary'!A91)-9)</f>
        <v>#VALUE!</v>
      </c>
      <c r="B91" s="32" t="str">
        <f ca="true">+IF(ISTEXT('Data Summary'!B91),'Data Summary'!B91,"")</f>
        <v/>
      </c>
      <c r="C91" s="327"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28" t="e">
        <f ca="true">+RIGHT('Data Summary'!A92,LEN('Data Summary'!A92)-9)</f>
        <v>#VALUE!</v>
      </c>
      <c r="B92" s="32" t="str">
        <f ca="true">+IF(ISTEXT('Data Summary'!B92),'Data Summary'!B92,"")</f>
        <v/>
      </c>
      <c r="C92" s="327"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28" t="e">
        <f ca="true">+RIGHT('Data Summary'!A93,LEN('Data Summary'!A93)-9)</f>
        <v>#VALUE!</v>
      </c>
      <c r="B93" s="32" t="str">
        <f ca="true">+IF(ISTEXT('Data Summary'!B93),'Data Summary'!B93,"")</f>
        <v/>
      </c>
      <c r="C93" s="327"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28" t="e">
        <f ca="true">+RIGHT('Data Summary'!A94,LEN('Data Summary'!A94)-9)</f>
        <v>#VALUE!</v>
      </c>
      <c r="B94" s="32" t="str">
        <f ca="true">+IF(ISTEXT('Data Summary'!B94),'Data Summary'!B94,"")</f>
        <v/>
      </c>
      <c r="C94" s="327"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28" t="e">
        <f ca="true">+RIGHT('Data Summary'!A95,LEN('Data Summary'!A95)-9)</f>
        <v>#VALUE!</v>
      </c>
      <c r="B95" s="32" t="str">
        <f ca="true">+IF(ISTEXT('Data Summary'!B95),'Data Summary'!B95,"")</f>
        <v/>
      </c>
      <c r="C95" s="327"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28" t="e">
        <f ca="true">+RIGHT('Data Summary'!A96,LEN('Data Summary'!A96)-9)</f>
        <v>#VALUE!</v>
      </c>
      <c r="B96" s="32" t="str">
        <f ca="true">+IF(ISTEXT('Data Summary'!B96),'Data Summary'!B96,"")</f>
        <v/>
      </c>
      <c r="C96" s="327"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28" t="e">
        <f ca="true">+RIGHT('Data Summary'!A97,LEN('Data Summary'!A97)-9)</f>
        <v>#VALUE!</v>
      </c>
      <c r="B97" s="32" t="str">
        <f ca="true">+IF(ISTEXT('Data Summary'!B97),'Data Summary'!B97,"")</f>
        <v/>
      </c>
      <c r="C97" s="327"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28" t="e">
        <f ca="true">+RIGHT('Data Summary'!A98,LEN('Data Summary'!A98)-9)</f>
        <v>#VALUE!</v>
      </c>
      <c r="B98" s="32" t="str">
        <f ca="true">+IF(ISTEXT('Data Summary'!B98),'Data Summary'!B98,"")</f>
        <v/>
      </c>
      <c r="C98" s="327"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28" t="e">
        <f ca="true">+RIGHT('Data Summary'!A99,LEN('Data Summary'!A99)-9)</f>
        <v>#VALUE!</v>
      </c>
      <c r="B99" s="32" t="str">
        <f ca="true">+IF(ISTEXT('Data Summary'!B99),'Data Summary'!B99,"")</f>
        <v/>
      </c>
      <c r="C99" s="327"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28" t="e">
        <f ca="true">+RIGHT('Data Summary'!A100,LEN('Data Summary'!A100)-9)</f>
        <v>#VALUE!</v>
      </c>
      <c r="B100" s="32" t="str">
        <f ca="true">+IF(ISTEXT('Data Summary'!B100),'Data Summary'!B100,"")</f>
        <v/>
      </c>
      <c r="C100" s="327"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28" t="e">
        <f ca="true">+RIGHT('Data Summary'!A101,LEN('Data Summary'!A101)-9)</f>
        <v>#VALUE!</v>
      </c>
      <c r="B101" s="32" t="str">
        <f ca="true">+IF(ISTEXT('Data Summary'!B101),'Data Summary'!B101,"")</f>
        <v/>
      </c>
      <c r="C101" s="327"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28" t="e">
        <f ca="true">+RIGHT('Data Summary'!A102,LEN('Data Summary'!A102)-9)</f>
        <v>#VALUE!</v>
      </c>
      <c r="B102" s="32" t="str">
        <f ca="true">+IF(ISTEXT('Data Summary'!B102),'Data Summary'!B102,"")</f>
        <v/>
      </c>
      <c r="C102" s="327"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28" t="e">
        <f ca="true">+RIGHT('Data Summary'!A103,LEN('Data Summary'!A103)-9)</f>
        <v>#VALUE!</v>
      </c>
      <c r="B103" s="32" t="str">
        <f ca="true">+IF(ISTEXT('Data Summary'!B103),'Data Summary'!B103,"")</f>
        <v/>
      </c>
      <c r="C103" s="327"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28" t="e">
        <f ca="true">+RIGHT('Data Summary'!A104,LEN('Data Summary'!A104)-9)</f>
        <v>#VALUE!</v>
      </c>
      <c r="B104" s="32" t="str">
        <f ca="true">+IF(ISTEXT('Data Summary'!B104),'Data Summary'!B104,"")</f>
        <v/>
      </c>
      <c r="C104" s="327"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28" t="e">
        <f ca="true">+RIGHT('Data Summary'!A105,LEN('Data Summary'!A105)-9)</f>
        <v>#VALUE!</v>
      </c>
      <c r="B105" s="32" t="str">
        <f ca="true">+IF(ISTEXT('Data Summary'!B105),'Data Summary'!B105,"")</f>
        <v/>
      </c>
      <c r="C105" s="327"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28" t="e">
        <f ca="true">+RIGHT('Data Summary'!A106,LEN('Data Summary'!A106)-9)</f>
        <v>#VALUE!</v>
      </c>
      <c r="B106" s="32" t="str">
        <f ca="true">+IF(ISTEXT('Data Summary'!B106),'Data Summary'!B106,"")</f>
        <v/>
      </c>
      <c r="C106" s="327"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28" t="e">
        <f ca="true">+RIGHT('Data Summary'!A107,LEN('Data Summary'!A107)-9)</f>
        <v>#VALUE!</v>
      </c>
      <c r="B107" s="32" t="str">
        <f ca="true">+IF(ISTEXT('Data Summary'!B107),'Data Summary'!B107,"")</f>
        <v/>
      </c>
      <c r="C107" s="327"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28" t="e">
        <f ca="true">+RIGHT('Data Summary'!A108,LEN('Data Summary'!A108)-9)</f>
        <v>#VALUE!</v>
      </c>
      <c r="B108" s="32" t="str">
        <f ca="true">+IF(ISTEXT('Data Summary'!B108),'Data Summary'!B108,"")</f>
        <v/>
      </c>
      <c r="C108" s="327"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28" t="e">
        <f ca="true">+RIGHT('Data Summary'!A109,LEN('Data Summary'!A109)-9)</f>
        <v>#VALUE!</v>
      </c>
      <c r="B109" s="32" t="str">
        <f ca="true">+IF(ISTEXT('Data Summary'!B109),'Data Summary'!B109,"")</f>
        <v/>
      </c>
      <c r="C109" s="327"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28" t="e">
        <f ca="true">+RIGHT('Data Summary'!A110,LEN('Data Summary'!A110)-9)</f>
        <v>#VALUE!</v>
      </c>
      <c r="B110" s="32" t="str">
        <f ca="true">+IF(ISTEXT('Data Summary'!B110),'Data Summary'!B110,"")</f>
        <v/>
      </c>
      <c r="C110" s="327"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28" t="e">
        <f ca="true">+RIGHT('Data Summary'!A111,LEN('Data Summary'!A111)-9)</f>
        <v>#VALUE!</v>
      </c>
      <c r="B111" s="32" t="str">
        <f ca="true">+IF(ISTEXT('Data Summary'!B111),'Data Summary'!B111,"")</f>
        <v/>
      </c>
      <c r="C111" s="327"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28" t="e">
        <f ca="true">+RIGHT('Data Summary'!A112,LEN('Data Summary'!A112)-9)</f>
        <v>#VALUE!</v>
      </c>
      <c r="B112" s="32" t="str">
        <f ca="true">+IF(ISTEXT('Data Summary'!B112),'Data Summary'!B112,"")</f>
        <v/>
      </c>
      <c r="C112" s="327"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28" t="e">
        <f ca="true">+RIGHT('Data Summary'!A113,LEN('Data Summary'!A113)-9)</f>
        <v>#VALUE!</v>
      </c>
      <c r="B113" s="32" t="str">
        <f ca="true">+IF(ISTEXT('Data Summary'!B113),'Data Summary'!B113,"")</f>
        <v/>
      </c>
      <c r="C113" s="327"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28" t="e">
        <f ca="true">+RIGHT('Data Summary'!A114,LEN('Data Summary'!A114)-9)</f>
        <v>#VALUE!</v>
      </c>
      <c r="B114" s="32" t="str">
        <f ca="true">+IF(ISTEXT('Data Summary'!B114),'Data Summary'!B114,"")</f>
        <v/>
      </c>
      <c r="C114" s="327"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28" t="e">
        <f ca="true">+RIGHT('Data Summary'!A115,LEN('Data Summary'!A115)-9)</f>
        <v>#VALUE!</v>
      </c>
      <c r="B115" s="32" t="str">
        <f ca="true">+IF(ISTEXT('Data Summary'!B115),'Data Summary'!B115,"")</f>
        <v/>
      </c>
      <c r="C115" s="327"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28" t="e">
        <f ca="true">+RIGHT('Data Summary'!A116,LEN('Data Summary'!A116)-9)</f>
        <v>#VALUE!</v>
      </c>
      <c r="B116" s="32" t="str">
        <f ca="true">+IF(ISTEXT('Data Summary'!B116),'Data Summary'!B116,"")</f>
        <v/>
      </c>
      <c r="C116" s="327"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28" t="e">
        <f ca="true">+RIGHT('Data Summary'!A117,LEN('Data Summary'!A117)-9)</f>
        <v>#VALUE!</v>
      </c>
      <c r="B117" s="32" t="str">
        <f ca="true">+IF(ISTEXT('Data Summary'!B117),'Data Summary'!B117,"")</f>
        <v/>
      </c>
      <c r="C117" s="327"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28" t="e">
        <f ca="true">+RIGHT('Data Summary'!A118,LEN('Data Summary'!A118)-9)</f>
        <v>#VALUE!</v>
      </c>
      <c r="B118" s="32" t="str">
        <f ca="true">+IF(ISTEXT('Data Summary'!B118),'Data Summary'!B118,"")</f>
        <v/>
      </c>
      <c r="C118" s="327"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28" t="e">
        <f ca="true">+RIGHT('Data Summary'!A119,LEN('Data Summary'!A119)-9)</f>
        <v>#VALUE!</v>
      </c>
      <c r="B119" s="32" t="str">
        <f ca="true">+IF(ISTEXT('Data Summary'!B119),'Data Summary'!B119,"")</f>
        <v/>
      </c>
      <c r="C119" s="327"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28" t="e">
        <f ca="true">+RIGHT('Data Summary'!A120,LEN('Data Summary'!A120)-9)</f>
        <v>#VALUE!</v>
      </c>
      <c r="B120" s="32" t="str">
        <f ca="true">+IF(ISTEXT('Data Summary'!B120),'Data Summary'!B120,"")</f>
        <v/>
      </c>
      <c r="C120" s="327"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28" t="e">
        <f ca="true">+RIGHT('Data Summary'!A121,LEN('Data Summary'!A121)-9)</f>
        <v>#VALUE!</v>
      </c>
      <c r="B121" s="32" t="str">
        <f ca="true">+IF(ISTEXT('Data Summary'!B121),'Data Summary'!B121,"")</f>
        <v/>
      </c>
      <c r="C121" s="327"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28" t="e">
        <f ca="true">+RIGHT('Data Summary'!A122,LEN('Data Summary'!A122)-9)</f>
        <v>#VALUE!</v>
      </c>
      <c r="B122" s="32" t="str">
        <f ca="true">+IF(ISTEXT('Data Summary'!B122),'Data Summary'!B122,"")</f>
        <v/>
      </c>
      <c r="C122" s="327"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28" t="e">
        <f ca="true">+RIGHT('Data Summary'!A123,LEN('Data Summary'!A123)-9)</f>
        <v>#VALUE!</v>
      </c>
      <c r="B123" s="32" t="str">
        <f ca="true">+IF(ISTEXT('Data Summary'!B123),'Data Summary'!B123,"")</f>
        <v/>
      </c>
      <c r="C123" s="327"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28" t="e">
        <f ca="true">+RIGHT('Data Summary'!A124,LEN('Data Summary'!A124)-9)</f>
        <v>#VALUE!</v>
      </c>
      <c r="B124" s="32" t="str">
        <f ca="true">+IF(ISTEXT('Data Summary'!B124),'Data Summary'!B124,"")</f>
        <v/>
      </c>
      <c r="C124" s="327"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28" t="e">
        <f ca="true">+RIGHT('Data Summary'!A125,LEN('Data Summary'!A125)-9)</f>
        <v>#VALUE!</v>
      </c>
      <c r="B125" s="32" t="str">
        <f ca="true">+IF(ISTEXT('Data Summary'!B125),'Data Summary'!B125,"")</f>
        <v/>
      </c>
      <c r="C125" s="327"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28" t="e">
        <f ca="true">+RIGHT('Data Summary'!A126,LEN('Data Summary'!A126)-9)</f>
        <v>#VALUE!</v>
      </c>
      <c r="B126" s="32" t="str">
        <f ca="true">+IF(ISTEXT('Data Summary'!B126),'Data Summary'!B126,"")</f>
        <v/>
      </c>
      <c r="C126" s="327"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28" t="e">
        <f ca="true">+RIGHT('Data Summary'!A127,LEN('Data Summary'!A127)-9)</f>
        <v>#VALUE!</v>
      </c>
      <c r="B127" s="32" t="str">
        <f ca="true">+IF(ISTEXT('Data Summary'!B127),'Data Summary'!B127,"")</f>
        <v/>
      </c>
      <c r="C127" s="327"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28" t="e">
        <f ca="true">+RIGHT('Data Summary'!A128,LEN('Data Summary'!A128)-9)</f>
        <v>#VALUE!</v>
      </c>
      <c r="B128" s="32" t="str">
        <f ca="true">+IF(ISTEXT('Data Summary'!B128),'Data Summary'!B128,"")</f>
        <v/>
      </c>
      <c r="C128" s="327"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28" t="e">
        <f ca="true">+RIGHT('Data Summary'!A129,LEN('Data Summary'!A129)-9)</f>
        <v>#VALUE!</v>
      </c>
      <c r="B129" s="32" t="str">
        <f ca="true">+IF(ISTEXT('Data Summary'!B129),'Data Summary'!B129,"")</f>
        <v/>
      </c>
      <c r="C129" s="327"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28" t="e">
        <f ca="true">+RIGHT('Data Summary'!A130,LEN('Data Summary'!A130)-9)</f>
        <v>#VALUE!</v>
      </c>
      <c r="B130" s="32" t="str">
        <f ca="true">+IF(ISTEXT('Data Summary'!B130),'Data Summary'!B130,"")</f>
        <v/>
      </c>
      <c r="C130" s="327"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28" t="e">
        <f ca="true">+RIGHT('Data Summary'!A131,LEN('Data Summary'!A131)-9)</f>
        <v>#VALUE!</v>
      </c>
      <c r="B131" s="32" t="str">
        <f ca="true">+IF(ISTEXT('Data Summary'!B131),'Data Summary'!B131,"")</f>
        <v/>
      </c>
      <c r="C131" s="327"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28" t="e">
        <f ca="true">+RIGHT('Data Summary'!A132,LEN('Data Summary'!A132)-9)</f>
        <v>#VALUE!</v>
      </c>
      <c r="B132" s="32" t="str">
        <f ca="true">+IF(ISTEXT('Data Summary'!B132),'Data Summary'!B132,"")</f>
        <v/>
      </c>
      <c r="C132" s="327"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28" t="e">
        <f ca="true">+RIGHT('Data Summary'!A133,LEN('Data Summary'!A133)-9)</f>
        <v>#VALUE!</v>
      </c>
      <c r="B133" s="32" t="str">
        <f ca="true">+IF(ISTEXT('Data Summary'!B133),'Data Summary'!B133,"")</f>
        <v/>
      </c>
      <c r="C133" s="327"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28" t="e">
        <f ca="true">+RIGHT('Data Summary'!A134,LEN('Data Summary'!A134)-9)</f>
        <v>#VALUE!</v>
      </c>
      <c r="B134" s="32" t="str">
        <f ca="true">+IF(ISTEXT('Data Summary'!B134),'Data Summary'!B134,"")</f>
        <v/>
      </c>
      <c r="C134" s="327"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28" t="e">
        <f ca="true">+RIGHT('Data Summary'!A135,LEN('Data Summary'!A135)-9)</f>
        <v>#VALUE!</v>
      </c>
      <c r="B135" s="32" t="str">
        <f ca="true">+IF(ISTEXT('Data Summary'!B135),'Data Summary'!B135,"")</f>
        <v/>
      </c>
      <c r="C135" s="327"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28" t="e">
        <f ca="true">+RIGHT('Data Summary'!A136,LEN('Data Summary'!A136)-9)</f>
        <v>#VALUE!</v>
      </c>
      <c r="B136" s="32" t="str">
        <f ca="true">+IF(ISTEXT('Data Summary'!B136),'Data Summary'!B136,"")</f>
        <v/>
      </c>
      <c r="C136" s="327"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28" t="e">
        <f ca="true">+RIGHT('Data Summary'!A137,LEN('Data Summary'!A137)-9)</f>
        <v>#VALUE!</v>
      </c>
      <c r="B137" s="32" t="str">
        <f ca="true">+IF(ISTEXT('Data Summary'!B137),'Data Summary'!B137,"")</f>
        <v/>
      </c>
      <c r="C137" s="327"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28" t="e">
        <f ca="true">+RIGHT('Data Summary'!A138,LEN('Data Summary'!A138)-9)</f>
        <v>#VALUE!</v>
      </c>
      <c r="B138" s="32" t="str">
        <f ca="true">+IF(ISTEXT('Data Summary'!B138),'Data Summary'!B138,"")</f>
        <v/>
      </c>
      <c r="C138" s="327"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28" t="e">
        <f ca="true">+RIGHT('Data Summary'!A139,LEN('Data Summary'!A139)-9)</f>
        <v>#VALUE!</v>
      </c>
      <c r="B139" s="32" t="str">
        <f ca="true">+IF(ISTEXT('Data Summary'!B139),'Data Summary'!B139,"")</f>
        <v/>
      </c>
      <c r="C139" s="327"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28" t="e">
        <f ca="true">+RIGHT('Data Summary'!A140,LEN('Data Summary'!A140)-9)</f>
        <v>#VALUE!</v>
      </c>
      <c r="B140" s="32" t="str">
        <f ca="true">+IF(ISTEXT('Data Summary'!B140),'Data Summary'!B140,"")</f>
        <v/>
      </c>
      <c r="C140" s="327"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28" t="e">
        <f ca="true">+RIGHT('Data Summary'!A141,LEN('Data Summary'!A141)-9)</f>
        <v>#VALUE!</v>
      </c>
      <c r="B141" s="32" t="str">
        <f ca="true">+IF(ISTEXT('Data Summary'!B141),'Data Summary'!B141,"")</f>
        <v/>
      </c>
      <c r="C141" s="327"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28" t="e">
        <f ca="true">+RIGHT('Data Summary'!A142,LEN('Data Summary'!A142)-9)</f>
        <v>#VALUE!</v>
      </c>
      <c r="B142" s="32" t="str">
        <f ca="true">+IF(ISTEXT('Data Summary'!B142),'Data Summary'!B142,"")</f>
        <v/>
      </c>
      <c r="C142" s="327"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28" t="e">
        <f ca="true">+RIGHT('Data Summary'!A143,LEN('Data Summary'!A143)-9)</f>
        <v>#VALUE!</v>
      </c>
      <c r="B143" s="32" t="str">
        <f ca="true">+IF(ISTEXT('Data Summary'!B143),'Data Summary'!B143,"")</f>
        <v/>
      </c>
      <c r="C143" s="327"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28" t="e">
        <f ca="true">+RIGHT('Data Summary'!A144,LEN('Data Summary'!A144)-9)</f>
        <v>#VALUE!</v>
      </c>
      <c r="B144" s="32" t="str">
        <f ca="true">+IF(ISTEXT('Data Summary'!B144),'Data Summary'!B144,"")</f>
        <v/>
      </c>
      <c r="C144" s="327"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28" t="e">
        <f ca="true">+RIGHT('Data Summary'!A145,LEN('Data Summary'!A145)-9)</f>
        <v>#VALUE!</v>
      </c>
      <c r="B145" s="32" t="str">
        <f ca="true">+IF(ISTEXT('Data Summary'!B145),'Data Summary'!B145,"")</f>
        <v/>
      </c>
      <c r="C145" s="327"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28" t="e">
        <f ca="true">+RIGHT('Data Summary'!A146,LEN('Data Summary'!A146)-9)</f>
        <v>#VALUE!</v>
      </c>
      <c r="B146" s="32" t="str">
        <f ca="true">+IF(ISTEXT('Data Summary'!B146),'Data Summary'!B146,"")</f>
        <v/>
      </c>
      <c r="C146" s="327"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28" t="e">
        <f ca="true">+RIGHT('Data Summary'!A147,LEN('Data Summary'!A147)-9)</f>
        <v>#VALUE!</v>
      </c>
      <c r="B147" s="32" t="str">
        <f ca="true">+IF(ISTEXT('Data Summary'!B147),'Data Summary'!B147,"")</f>
        <v/>
      </c>
      <c r="C147" s="327"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28" t="e">
        <f ca="true">+RIGHT('Data Summary'!A148,LEN('Data Summary'!A148)-9)</f>
        <v>#VALUE!</v>
      </c>
      <c r="B148" s="32" t="str">
        <f ca="true">+IF(ISTEXT('Data Summary'!B148),'Data Summary'!B148,"")</f>
        <v/>
      </c>
      <c r="C148" s="327"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28" t="e">
        <f ca="true">+RIGHT('Data Summary'!A149,LEN('Data Summary'!A149)-9)</f>
        <v>#VALUE!</v>
      </c>
      <c r="B149" s="32" t="str">
        <f ca="true">+IF(ISTEXT('Data Summary'!B149),'Data Summary'!B149,"")</f>
        <v/>
      </c>
      <c r="C149" s="327"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28" t="e">
        <f ca="true">+RIGHT('Data Summary'!A150,LEN('Data Summary'!A150)-9)</f>
        <v>#VALUE!</v>
      </c>
      <c r="B150" s="32" t="str">
        <f ca="true">+IF(ISTEXT('Data Summary'!B150),'Data Summary'!B150,"")</f>
        <v/>
      </c>
      <c r="C150" s="327"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28" t="e">
        <f ca="true">+RIGHT('Data Summary'!A151,LEN('Data Summary'!A151)-9)</f>
        <v>#VALUE!</v>
      </c>
      <c r="B151" s="32" t="str">
        <f ca="true">+IF(ISTEXT('Data Summary'!B151),'Data Summary'!B151,"")</f>
        <v/>
      </c>
      <c r="C151" s="327"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28" t="e">
        <f ca="true">+RIGHT('Data Summary'!A152,LEN('Data Summary'!A152)-9)</f>
        <v>#VALUE!</v>
      </c>
      <c r="B152" s="32" t="str">
        <f ca="true">+IF(ISTEXT('Data Summary'!B152),'Data Summary'!B152,"")</f>
        <v/>
      </c>
      <c r="C152" s="327"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28" t="e">
        <f ca="true">+RIGHT('Data Summary'!A153,LEN('Data Summary'!A153)-9)</f>
        <v>#VALUE!</v>
      </c>
      <c r="B153" s="32" t="str">
        <f ca="true">+IF(ISTEXT('Data Summary'!B153),'Data Summary'!B153,"")</f>
        <v/>
      </c>
      <c r="C153" s="327"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28" t="e">
        <f ca="true">+RIGHT('Data Summary'!A154,LEN('Data Summary'!A154)-9)</f>
        <v>#VALUE!</v>
      </c>
      <c r="B154" s="32" t="str">
        <f ca="true">+IF(ISTEXT('Data Summary'!B154),'Data Summary'!B154,"")</f>
        <v/>
      </c>
      <c r="C154" s="327"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28" t="e">
        <f ca="true">+RIGHT('Data Summary'!A155,LEN('Data Summary'!A155)-9)</f>
        <v>#VALUE!</v>
      </c>
      <c r="B155" s="32" t="str">
        <f ca="true">+IF(ISTEXT('Data Summary'!B155),'Data Summary'!B155,"")</f>
        <v/>
      </c>
      <c r="C155" s="327"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28" t="e">
        <f ca="true">+RIGHT('Data Summary'!A156,LEN('Data Summary'!A156)-9)</f>
        <v>#VALUE!</v>
      </c>
      <c r="B156" s="32" t="str">
        <f ca="true">+IF(ISTEXT('Data Summary'!B156),'Data Summary'!B156,"")</f>
        <v/>
      </c>
      <c r="C156" s="327"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28" t="e">
        <f ca="true">+RIGHT('Data Summary'!A157,LEN('Data Summary'!A157)-9)</f>
        <v>#VALUE!</v>
      </c>
      <c r="B157" s="32" t="str">
        <f ca="true">+IF(ISTEXT('Data Summary'!B157),'Data Summary'!B157,"")</f>
        <v/>
      </c>
      <c r="C157" s="327"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28" t="e">
        <f ca="true">+RIGHT('Data Summary'!A158,LEN('Data Summary'!A158)-9)</f>
        <v>#VALUE!</v>
      </c>
      <c r="B158" s="32" t="str">
        <f ca="true">+IF(ISTEXT('Data Summary'!B158),'Data Summary'!B158,"")</f>
        <v/>
      </c>
      <c r="C158" s="327"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28" t="e">
        <f ca="true">+RIGHT('Data Summary'!A159,LEN('Data Summary'!A159)-9)</f>
        <v>#VALUE!</v>
      </c>
      <c r="B159" s="32" t="str">
        <f ca="true">+IF(ISTEXT('Data Summary'!B159),'Data Summary'!B159,"")</f>
        <v/>
      </c>
      <c r="C159" s="327"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28" t="e">
        <f ca="true">+RIGHT('Data Summary'!A160,LEN('Data Summary'!A160)-9)</f>
        <v>#VALUE!</v>
      </c>
      <c r="B160" s="32" t="str">
        <f ca="true">+IF(ISTEXT('Data Summary'!B160),'Data Summary'!B160,"")</f>
        <v/>
      </c>
      <c r="C160" s="327"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28" t="e">
        <f ca="true">+RIGHT('Data Summary'!A161,LEN('Data Summary'!A161)-9)</f>
        <v>#VALUE!</v>
      </c>
      <c r="B161" s="32" t="str">
        <f ca="true">+IF(ISTEXT('Data Summary'!B161),'Data Summary'!B161,"")</f>
        <v/>
      </c>
      <c r="C161" s="327"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28" t="e">
        <f ca="true">+RIGHT('Data Summary'!A162,LEN('Data Summary'!A162)-9)</f>
        <v>#VALUE!</v>
      </c>
      <c r="B162" s="32" t="str">
        <f ca="true">+IF(ISTEXT('Data Summary'!B162),'Data Summary'!B162,"")</f>
        <v/>
      </c>
      <c r="C162" s="327"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28" t="e">
        <f ca="true">+RIGHT('Data Summary'!A163,LEN('Data Summary'!A163)-9)</f>
        <v>#VALUE!</v>
      </c>
      <c r="B163" s="32" t="str">
        <f ca="true">+IF(ISTEXT('Data Summary'!B163),'Data Summary'!B163,"")</f>
        <v/>
      </c>
      <c r="C163" s="327"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28" t="e">
        <f ca="true">+RIGHT('Data Summary'!A164,LEN('Data Summary'!A164)-9)</f>
        <v>#VALUE!</v>
      </c>
      <c r="B164" s="32" t="str">
        <f ca="true">+IF(ISTEXT('Data Summary'!B164),'Data Summary'!B164,"")</f>
        <v/>
      </c>
      <c r="C164" s="327"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28" t="e">
        <f ca="true">+RIGHT('Data Summary'!A165,LEN('Data Summary'!A165)-9)</f>
        <v>#VALUE!</v>
      </c>
      <c r="B165" s="32" t="str">
        <f ca="true">+IF(ISTEXT('Data Summary'!B165),'Data Summary'!B165,"")</f>
        <v/>
      </c>
      <c r="C165" s="327"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28" t="e">
        <f ca="true">+RIGHT('Data Summary'!A166,LEN('Data Summary'!A166)-9)</f>
        <v>#VALUE!</v>
      </c>
      <c r="B166" s="32" t="str">
        <f ca="true">+IF(ISTEXT('Data Summary'!B166),'Data Summary'!B166,"")</f>
        <v/>
      </c>
      <c r="C166" s="327"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28" t="e">
        <f ca="true">+RIGHT('Data Summary'!A167,LEN('Data Summary'!A167)-9)</f>
        <v>#VALUE!</v>
      </c>
      <c r="B167" s="32" t="str">
        <f ca="true">+IF(ISTEXT('Data Summary'!B167),'Data Summary'!B167,"")</f>
        <v/>
      </c>
      <c r="C167" s="327"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28" t="e">
        <f ca="true">+RIGHT('Data Summary'!A168,LEN('Data Summary'!A168)-9)</f>
        <v>#VALUE!</v>
      </c>
      <c r="B168" s="32" t="str">
        <f ca="true">+IF(ISTEXT('Data Summary'!B168),'Data Summary'!B168,"")</f>
        <v/>
      </c>
      <c r="C168" s="327"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28" t="e">
        <f ca="true">+RIGHT('Data Summary'!A169,LEN('Data Summary'!A169)-9)</f>
        <v>#VALUE!</v>
      </c>
      <c r="B169" s="32" t="str">
        <f ca="true">+IF(ISTEXT('Data Summary'!B169),'Data Summary'!B169,"")</f>
        <v/>
      </c>
      <c r="C169" s="327"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28" t="e">
        <f ca="true">+RIGHT('Data Summary'!A170,LEN('Data Summary'!A170)-9)</f>
        <v>#VALUE!</v>
      </c>
      <c r="B170" s="32" t="str">
        <f ca="true">+IF(ISTEXT('Data Summary'!B170),'Data Summary'!B170,"")</f>
        <v/>
      </c>
      <c r="C170" s="327"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28" t="e">
        <f ca="true">+RIGHT('Data Summary'!A171,LEN('Data Summary'!A171)-9)</f>
        <v>#VALUE!</v>
      </c>
      <c r="B171" s="32" t="str">
        <f ca="true">+IF(ISTEXT('Data Summary'!B171),'Data Summary'!B171,"")</f>
        <v/>
      </c>
      <c r="C171" s="327"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28" t="e">
        <f ca="true">+RIGHT('Data Summary'!A172,LEN('Data Summary'!A172)-9)</f>
        <v>#VALUE!</v>
      </c>
      <c r="B172" s="32" t="str">
        <f ca="true">+IF(ISTEXT('Data Summary'!B172),'Data Summary'!B172,"")</f>
        <v/>
      </c>
      <c r="C172" s="327"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28" t="e">
        <f ca="true">+RIGHT('Data Summary'!A173,LEN('Data Summary'!A173)-9)</f>
        <v>#VALUE!</v>
      </c>
      <c r="B173" s="32" t="str">
        <f ca="true">+IF(ISTEXT('Data Summary'!B173),'Data Summary'!B173,"")</f>
        <v/>
      </c>
      <c r="C173" s="327"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28" t="e">
        <f ca="true">+RIGHT('Data Summary'!A174,LEN('Data Summary'!A174)-9)</f>
        <v>#VALUE!</v>
      </c>
      <c r="B174" s="32" t="str">
        <f ca="true">+IF(ISTEXT('Data Summary'!B174),'Data Summary'!B174,"")</f>
        <v/>
      </c>
      <c r="C174" s="327"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28" t="e">
        <f ca="true">+RIGHT('Data Summary'!A175,LEN('Data Summary'!A175)-9)</f>
        <v>#VALUE!</v>
      </c>
      <c r="B175" s="32" t="str">
        <f ca="true">+IF(ISTEXT('Data Summary'!B175),'Data Summary'!B175,"")</f>
        <v/>
      </c>
      <c r="C175" s="327"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28" t="e">
        <f ca="true">+RIGHT('Data Summary'!A176,LEN('Data Summary'!A176)-9)</f>
        <v>#VALUE!</v>
      </c>
      <c r="B176" s="32" t="str">
        <f ca="true">+IF(ISTEXT('Data Summary'!B176),'Data Summary'!B176,"")</f>
        <v/>
      </c>
      <c r="C176" s="327"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28" t="e">
        <f ca="true">+RIGHT('Data Summary'!A177,LEN('Data Summary'!A177)-9)</f>
        <v>#VALUE!</v>
      </c>
      <c r="B177" s="32" t="str">
        <f ca="true">+IF(ISTEXT('Data Summary'!B177),'Data Summary'!B177,"")</f>
        <v/>
      </c>
      <c r="C177" s="327"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28" t="e">
        <f ca="true">+RIGHT('Data Summary'!A178,LEN('Data Summary'!A178)-9)</f>
        <v>#VALUE!</v>
      </c>
      <c r="B178" s="32" t="str">
        <f ca="true">+IF(ISTEXT('Data Summary'!B178),'Data Summary'!B178,"")</f>
        <v/>
      </c>
      <c r="C178" s="327"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28" t="e">
        <f ca="true">+RIGHT('Data Summary'!A179,LEN('Data Summary'!A179)-9)</f>
        <v>#VALUE!</v>
      </c>
      <c r="B179" s="32" t="str">
        <f ca="true">+IF(ISTEXT('Data Summary'!B179),'Data Summary'!B179,"")</f>
        <v/>
      </c>
      <c r="C179" s="327"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28" t="e">
        <f ca="true">+RIGHT('Data Summary'!A180,LEN('Data Summary'!A180)-9)</f>
        <v>#VALUE!</v>
      </c>
      <c r="B180" s="32" t="str">
        <f ca="true">+IF(ISTEXT('Data Summary'!B180),'Data Summary'!B180,"")</f>
        <v/>
      </c>
      <c r="C180" s="327"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28" t="e">
        <f ca="true">+RIGHT('Data Summary'!A181,LEN('Data Summary'!A181)-9)</f>
        <v>#VALUE!</v>
      </c>
      <c r="B181" s="32" t="str">
        <f ca="true">+IF(ISTEXT('Data Summary'!B181),'Data Summary'!B181,"")</f>
        <v/>
      </c>
      <c r="C181" s="327"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28" t="e">
        <f ca="true">+RIGHT('Data Summary'!A182,LEN('Data Summary'!A182)-9)</f>
        <v>#VALUE!</v>
      </c>
      <c r="B182" s="32" t="str">
        <f ca="true">+IF(ISTEXT('Data Summary'!B182),'Data Summary'!B182,"")</f>
        <v/>
      </c>
      <c r="C182" s="327"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28" t="e">
        <f ca="true">+RIGHT('Data Summary'!A183,LEN('Data Summary'!A183)-9)</f>
        <v>#VALUE!</v>
      </c>
      <c r="B183" s="32" t="str">
        <f ca="true">+IF(ISTEXT('Data Summary'!B183),'Data Summary'!B183,"")</f>
        <v/>
      </c>
      <c r="C183" s="327"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28" t="e">
        <f ca="true">+RIGHT('Data Summary'!A184,LEN('Data Summary'!A184)-9)</f>
        <v>#VALUE!</v>
      </c>
      <c r="B184" s="32" t="str">
        <f ca="true">+IF(ISTEXT('Data Summary'!B184),'Data Summary'!B184,"")</f>
        <v/>
      </c>
      <c r="C184" s="327"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28" t="e">
        <f ca="true">+RIGHT('Data Summary'!A185,LEN('Data Summary'!A185)-9)</f>
        <v>#VALUE!</v>
      </c>
      <c r="B185" s="32" t="str">
        <f ca="true">+IF(ISTEXT('Data Summary'!B185),'Data Summary'!B185,"")</f>
        <v/>
      </c>
      <c r="C185" s="327"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28" t="e">
        <f ca="true">+RIGHT('Data Summary'!A186,LEN('Data Summary'!A186)-9)</f>
        <v>#VALUE!</v>
      </c>
      <c r="B186" s="32" t="str">
        <f ca="true">+IF(ISTEXT('Data Summary'!B186),'Data Summary'!B186,"")</f>
        <v/>
      </c>
      <c r="C186" s="327"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28" t="e">
        <f ca="true">+RIGHT('Data Summary'!A187,LEN('Data Summary'!A187)-9)</f>
        <v>#VALUE!</v>
      </c>
      <c r="B187" s="32" t="str">
        <f ca="true">+IF(ISTEXT('Data Summary'!B187),'Data Summary'!B187,"")</f>
        <v/>
      </c>
      <c r="C187" s="327"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28" t="e">
        <f ca="true">+RIGHT('Data Summary'!A188,LEN('Data Summary'!A188)-9)</f>
        <v>#VALUE!</v>
      </c>
      <c r="B188" s="32" t="str">
        <f ca="true">+IF(ISTEXT('Data Summary'!B188),'Data Summary'!B188,"")</f>
        <v/>
      </c>
      <c r="C188" s="327"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28" t="e">
        <f ca="true">+RIGHT('Data Summary'!A189,LEN('Data Summary'!A189)-9)</f>
        <v>#VALUE!</v>
      </c>
      <c r="B189" s="32" t="str">
        <f ca="true">+IF(ISTEXT('Data Summary'!B189),'Data Summary'!B189,"")</f>
        <v/>
      </c>
      <c r="C189" s="327"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28" t="e">
        <f ca="true">+RIGHT('Data Summary'!A190,LEN('Data Summary'!A190)-9)</f>
        <v>#VALUE!</v>
      </c>
      <c r="B190" s="32" t="str">
        <f ca="true">+IF(ISTEXT('Data Summary'!B190),'Data Summary'!B190,"")</f>
        <v/>
      </c>
      <c r="C190" s="327"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28" t="e">
        <f ca="true">+RIGHT('Data Summary'!A191,LEN('Data Summary'!A191)-9)</f>
        <v>#VALUE!</v>
      </c>
      <c r="B191" s="32" t="str">
        <f ca="true">+IF(ISTEXT('Data Summary'!B191),'Data Summary'!B191,"")</f>
        <v/>
      </c>
      <c r="C191" s="327"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28" t="e">
        <f ca="true">+RIGHT('Data Summary'!A192,LEN('Data Summary'!A192)-9)</f>
        <v>#VALUE!</v>
      </c>
      <c r="B192" s="32" t="str">
        <f ca="true">+IF(ISTEXT('Data Summary'!B192),'Data Summary'!B192,"")</f>
        <v/>
      </c>
      <c r="C192" s="327"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28" t="e">
        <f ca="true">+RIGHT('Data Summary'!A193,LEN('Data Summary'!A193)-9)</f>
        <v>#VALUE!</v>
      </c>
      <c r="B193" s="32" t="str">
        <f ca="true">+IF(ISTEXT('Data Summary'!B193),'Data Summary'!B193,"")</f>
        <v/>
      </c>
      <c r="C193" s="327"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28" t="e">
        <f ca="true">+RIGHT('Data Summary'!A194,LEN('Data Summary'!A194)-9)</f>
        <v>#VALUE!</v>
      </c>
      <c r="B194" s="32" t="str">
        <f ca="true">+IF(ISTEXT('Data Summary'!B194),'Data Summary'!B194,"")</f>
        <v/>
      </c>
      <c r="C194" s="327"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28" t="e">
        <f ca="true">+RIGHT('Data Summary'!A195,LEN('Data Summary'!A195)-9)</f>
        <v>#VALUE!</v>
      </c>
      <c r="B195" s="32" t="str">
        <f ca="true">+IF(ISTEXT('Data Summary'!B195),'Data Summary'!B195,"")</f>
        <v/>
      </c>
      <c r="C195" s="327"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28" t="e">
        <f ca="true">+RIGHT('Data Summary'!A196,LEN('Data Summary'!A196)-9)</f>
        <v>#VALUE!</v>
      </c>
      <c r="B196" s="32" t="str">
        <f ca="true">+IF(ISTEXT('Data Summary'!B196),'Data Summary'!B196,"")</f>
        <v/>
      </c>
      <c r="C196" s="327"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28" t="e">
        <f ca="true">+RIGHT('Data Summary'!A197,LEN('Data Summary'!A197)-9)</f>
        <v>#VALUE!</v>
      </c>
      <c r="B197" s="32" t="str">
        <f ca="true">+IF(ISTEXT('Data Summary'!B197),'Data Summary'!B197,"")</f>
        <v/>
      </c>
      <c r="C197" s="327"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28" t="e">
        <f ca="true">+RIGHT('Data Summary'!A198,LEN('Data Summary'!A198)-9)</f>
        <v>#VALUE!</v>
      </c>
      <c r="B198" s="32" t="str">
        <f ca="true">+IF(ISTEXT('Data Summary'!B198),'Data Summary'!B198,"")</f>
        <v/>
      </c>
      <c r="C198" s="327"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28" t="e">
        <f ca="true">+RIGHT('Data Summary'!A199,LEN('Data Summary'!A199)-9)</f>
        <v>#VALUE!</v>
      </c>
      <c r="B199" s="32" t="str">
        <f ca="true">+IF(ISTEXT('Data Summary'!B199),'Data Summary'!B199,"")</f>
        <v/>
      </c>
      <c r="C199" s="327"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28" t="e">
        <f ca="true">+RIGHT('Data Summary'!A200,LEN('Data Summary'!A200)-9)</f>
        <v>#VALUE!</v>
      </c>
      <c r="B200" s="32" t="str">
        <f ca="true">+IF(ISTEXT('Data Summary'!B200),'Data Summary'!B200,"")</f>
        <v/>
      </c>
      <c r="C200" s="327"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28" t="e">
        <f ca="true">+RIGHT('Data Summary'!A201,LEN('Data Summary'!A201)-9)</f>
        <v>#VALUE!</v>
      </c>
      <c r="B201" s="32" t="str">
        <f ca="true">+IF(ISTEXT('Data Summary'!B201),'Data Summary'!B201,"")</f>
        <v/>
      </c>
      <c r="C201" s="327"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28" t="e">
        <f ca="true">+RIGHT('Data Summary'!A202,LEN('Data Summary'!A202)-9)</f>
        <v>#VALUE!</v>
      </c>
      <c r="B202" s="32" t="str">
        <f ca="true">+IF(ISTEXT('Data Summary'!B202),'Data Summary'!B202,"")</f>
        <v/>
      </c>
      <c r="C202" s="327"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28" t="e">
        <f ca="true">+RIGHT('Data Summary'!A203,LEN('Data Summary'!A203)-9)</f>
        <v>#VALUE!</v>
      </c>
      <c r="B203" s="32" t="str">
        <f ca="true">+IF(ISTEXT('Data Summary'!B203),'Data Summary'!B203,"")</f>
        <v/>
      </c>
      <c r="C203" s="327"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28" t="e">
        <f ca="true">+RIGHT('Data Summary'!A204,LEN('Data Summary'!A204)-9)</f>
        <v>#VALUE!</v>
      </c>
      <c r="B204" s="32" t="str">
        <f ca="true">+IF(ISTEXT('Data Summary'!B204),'Data Summary'!B204,"")</f>
        <v/>
      </c>
      <c r="C204" s="327"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28" t="e">
        <f ca="true">+RIGHT('Data Summary'!A205,LEN('Data Summary'!A205)-9)</f>
        <v>#VALUE!</v>
      </c>
      <c r="B205" s="32" t="str">
        <f ca="true">+IF(ISTEXT('Data Summary'!B205),'Data Summary'!B205,"")</f>
        <v/>
      </c>
      <c r="C205" s="327"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28" t="e">
        <f ca="true">+RIGHT('Data Summary'!A206,LEN('Data Summary'!A206)-9)</f>
        <v>#VALUE!</v>
      </c>
      <c r="B206" s="32" t="str">
        <f ca="true">+IF(ISTEXT('Data Summary'!B206),'Data Summary'!B206,"")</f>
        <v/>
      </c>
      <c r="C206" s="327"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28" t="e">
        <f ca="true">+RIGHT('Data Summary'!A207,LEN('Data Summary'!A207)-9)</f>
        <v>#VALUE!</v>
      </c>
      <c r="B207" s="32" t="str">
        <f ca="true">+IF(ISTEXT('Data Summary'!B207),'Data Summary'!B207,"")</f>
        <v/>
      </c>
      <c r="C207" s="327"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46</v>
      </c>
      <c r="B1" s="143"/>
      <c r="C1" s="144"/>
      <c r="D1" s="144"/>
      <c r="E1" s="144"/>
      <c r="F1" s="144"/>
      <c r="G1" s="144"/>
      <c r="H1" s="546"/>
      <c r="I1" s="546"/>
      <c r="J1" s="546"/>
      <c r="K1" s="546"/>
      <c r="L1" s="546"/>
      <c r="M1" s="546"/>
      <c r="N1" s="546"/>
      <c r="O1" s="546"/>
      <c r="P1" s="546"/>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52</v>
      </c>
      <c r="G3" s="150" t="s">
        <v>17</v>
      </c>
      <c r="H3" s="150" t="s">
        <v>18</v>
      </c>
      <c r="I3" s="156"/>
      <c r="J3" s="154"/>
      <c r="K3" s="155" t="s">
        <v>4</v>
      </c>
      <c r="L3" s="150" t="s">
        <v>7</v>
      </c>
      <c r="M3" s="150" t="s">
        <v>2</v>
      </c>
      <c r="N3" s="150" t="s">
        <v>1</v>
      </c>
      <c r="O3" s="150" t="s">
        <v>52</v>
      </c>
      <c r="P3" s="150" t="s">
        <v>17</v>
      </c>
      <c r="Q3" s="150" t="s">
        <v>18</v>
      </c>
      <c r="R3" s="152"/>
      <c r="S3" s="157"/>
      <c r="T3" s="155" t="s">
        <v>4</v>
      </c>
      <c r="U3" s="150" t="s">
        <v>7</v>
      </c>
      <c r="V3" s="150" t="s">
        <v>2</v>
      </c>
      <c r="W3" s="150" t="s">
        <v>1</v>
      </c>
      <c r="X3" s="150" t="s">
        <v>52</v>
      </c>
      <c r="Y3" s="150" t="s">
        <v>17</v>
      </c>
      <c r="Z3" s="150" t="s">
        <v>18</v>
      </c>
      <c r="AB3" s="153"/>
      <c r="AC3" s="153"/>
      <c r="AD3" s="153"/>
      <c r="AE3" s="153"/>
      <c r="AF3" s="153"/>
      <c r="AG3" s="153"/>
    </row>
    <row xmlns:x14ac="http://schemas.microsoft.com/office/spreadsheetml/2009/9/ac" r="4" ht="15.75" x14ac:dyDescent="0.25">
      <c r="A4" s="154" t="s">
        <v>32</v>
      </c>
      <c r="B4" s="9">
        <v>2023</v>
      </c>
      <c r="C4" s="9">
        <v>76.550322260000002</v>
      </c>
      <c r="D4" s="9"/>
      <c r="E4" s="9"/>
      <c r="F4" s="9"/>
      <c r="G4" s="9">
        <v>77.5</v>
      </c>
      <c r="H4" s="9">
        <v>75.666636650000001</v>
      </c>
      <c r="I4" s="156"/>
      <c r="J4" s="154" t="s">
        <v>32</v>
      </c>
      <c r="K4" s="9">
        <v>2023</v>
      </c>
      <c r="L4" s="9">
        <v>85.760959040000003</v>
      </c>
      <c r="M4" s="9"/>
      <c r="N4" s="9"/>
      <c r="O4" s="9"/>
      <c r="P4" s="9">
        <v>80</v>
      </c>
      <c r="Q4" s="9">
        <v>91.127920340000003</v>
      </c>
      <c r="R4" s="153"/>
      <c r="S4" s="154" t="s">
        <v>32</v>
      </c>
      <c r="T4" s="9">
        <v>2023</v>
      </c>
      <c r="U4" s="9">
        <v>95.571455540000002</v>
      </c>
      <c r="V4" s="9"/>
      <c r="W4" s="9"/>
      <c r="X4" s="9"/>
      <c r="Y4" s="9">
        <v>100</v>
      </c>
      <c r="Z4" s="9">
        <v>91.45012346</v>
      </c>
      <c r="AA4" s="153"/>
      <c r="AB4" s="153"/>
      <c r="AC4" s="153"/>
      <c r="AD4" s="153"/>
      <c r="AE4" s="153"/>
      <c r="AF4" s="153"/>
      <c r="AG4" s="153"/>
    </row>
    <row xmlns:x14ac="http://schemas.microsoft.com/office/spreadsheetml/2009/9/ac" r="5" ht="15.75" x14ac:dyDescent="0.25">
      <c r="A5" s="154" t="s">
        <v>33</v>
      </c>
      <c r="B5" s="9">
        <v>2023</v>
      </c>
      <c r="C5" s="9">
        <v>23.449677739999998</v>
      </c>
      <c r="D5" s="9"/>
      <c r="E5" s="9"/>
      <c r="F5" s="9"/>
      <c r="G5" s="9">
        <v>22.5</v>
      </c>
      <c r="H5" s="9">
        <v>24.333363349999999</v>
      </c>
      <c r="I5" s="156"/>
      <c r="J5" s="154" t="s">
        <v>33</v>
      </c>
      <c r="K5" s="9">
        <v>2023</v>
      </c>
      <c r="L5" s="9"/>
      <c r="M5" s="9"/>
      <c r="N5" s="9"/>
      <c r="O5" s="9"/>
      <c r="P5" s="9"/>
      <c r="Q5" s="9">
        <v>8.8720796620000009</v>
      </c>
      <c r="R5" s="153"/>
      <c r="S5" s="154" t="s">
        <v>33</v>
      </c>
      <c r="T5" s="9">
        <v>2023</v>
      </c>
      <c r="U5" s="9">
        <v>4.4285444580000002</v>
      </c>
      <c r="V5" s="9"/>
      <c r="W5" s="9"/>
      <c r="X5" s="9"/>
      <c r="Y5" s="9">
        <v>0</v>
      </c>
      <c r="Z5" s="9">
        <v>8.5498765429999999</v>
      </c>
      <c r="AA5" s="153"/>
      <c r="AB5" s="153"/>
      <c r="AC5" s="153"/>
      <c r="AD5" s="153"/>
      <c r="AE5" s="153"/>
      <c r="AF5" s="153"/>
      <c r="AG5" s="153"/>
    </row>
    <row xmlns:x14ac="http://schemas.microsoft.com/office/spreadsheetml/2009/9/ac" r="6" s="149" customFormat="true" ht="15.75" x14ac:dyDescent="0.25">
      <c r="A6" s="154" t="s">
        <v>34</v>
      </c>
      <c r="B6" s="9">
        <v>2023</v>
      </c>
      <c r="C6" s="9">
        <v>0</v>
      </c>
      <c r="D6" s="9"/>
      <c r="E6" s="9"/>
      <c r="F6" s="9"/>
      <c r="G6" s="9">
        <v>0</v>
      </c>
      <c r="H6" s="9">
        <v>0</v>
      </c>
      <c r="I6" s="156"/>
      <c r="J6" s="154" t="s">
        <v>34</v>
      </c>
      <c r="K6" s="9">
        <v>2023</v>
      </c>
      <c r="L6" s="9"/>
      <c r="M6" s="9"/>
      <c r="N6" s="9"/>
      <c r="O6" s="9"/>
      <c r="P6" s="9"/>
      <c r="Q6" s="9">
        <v>0</v>
      </c>
      <c r="R6" s="152"/>
      <c r="S6" s="154" t="s">
        <v>34</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208</v>
      </c>
      <c r="B7" s="9">
        <v>2023</v>
      </c>
      <c r="C7" s="9">
        <v>0</v>
      </c>
      <c r="D7" s="9">
        <v>100</v>
      </c>
      <c r="E7" s="9">
        <v>100</v>
      </c>
      <c r="F7" s="9">
        <v>100</v>
      </c>
      <c r="G7" s="9">
        <v>0</v>
      </c>
      <c r="H7" s="9">
        <v>0</v>
      </c>
      <c r="I7" s="153"/>
      <c r="J7" s="158" t="s">
        <v>208</v>
      </c>
      <c r="K7" s="9">
        <v>2023</v>
      </c>
      <c r="L7" s="9">
        <v>14.239040960000001</v>
      </c>
      <c r="M7" s="9">
        <v>100</v>
      </c>
      <c r="N7" s="9">
        <v>100</v>
      </c>
      <c r="O7" s="9">
        <v>100</v>
      </c>
      <c r="P7" s="9">
        <v>20</v>
      </c>
      <c r="Q7" s="9">
        <v>0</v>
      </c>
      <c r="R7" s="153"/>
      <c r="S7" s="158" t="s">
        <v>208</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47</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48</v>
      </c>
      <c r="B13" s="170" t="s">
        <v>39</v>
      </c>
      <c r="C13" s="169" t="s">
        <v>87</v>
      </c>
      <c r="D13" s="169" t="s">
        <v>49</v>
      </c>
      <c r="E13" s="169" t="s">
        <v>163</v>
      </c>
      <c r="F13" s="169" t="s">
        <v>88</v>
      </c>
      <c r="G13" s="169" t="s">
        <v>89</v>
      </c>
      <c r="H13" s="169" t="s">
        <v>90</v>
      </c>
      <c r="I13" s="169" t="s">
        <v>91</v>
      </c>
      <c r="J13" s="169" t="s">
        <v>205</v>
      </c>
      <c r="K13" s="169" t="s">
        <v>164</v>
      </c>
      <c r="L13" s="169" t="s">
        <v>92</v>
      </c>
      <c r="M13" s="169" t="s">
        <v>93</v>
      </c>
      <c r="N13" s="169" t="s">
        <v>94</v>
      </c>
      <c r="O13" s="171" t="s">
        <v>95</v>
      </c>
      <c r="P13" s="171" t="s">
        <v>206</v>
      </c>
      <c r="Q13" s="169" t="s">
        <v>121</v>
      </c>
      <c r="R13" s="169" t="s">
        <v>155</v>
      </c>
      <c r="S13" s="172" t="s">
        <v>96</v>
      </c>
      <c r="T13" s="173" t="s">
        <v>97</v>
      </c>
      <c r="U13" s="173" t="s">
        <v>98</v>
      </c>
      <c r="V13" s="173" t="s">
        <v>207</v>
      </c>
    </row>
    <row xmlns:x14ac="http://schemas.microsoft.com/office/spreadsheetml/2009/9/ac" r="14" s="176" customFormat="true" ht="12" x14ac:dyDescent="0.2">
      <c r="A14" s="174" t="s">
        <v>228</v>
      </c>
      <c r="B14" s="9">
        <v>2000</v>
      </c>
      <c r="C14" s="175" t="s">
        <v>7</v>
      </c>
      <c r="D14" s="9">
        <v>3452</v>
      </c>
      <c r="E14" s="9">
        <v>100</v>
      </c>
      <c r="F14" s="9">
        <v>100</v>
      </c>
      <c r="G14" s="9"/>
      <c r="H14" s="9"/>
      <c r="I14" s="9">
        <v>0</v>
      </c>
      <c r="J14" s="9">
        <v>100</v>
      </c>
      <c r="K14" s="9"/>
      <c r="L14" s="9"/>
      <c r="M14" s="9"/>
      <c r="N14" s="9"/>
      <c r="O14" s="9"/>
      <c r="P14" s="9">
        <v>100</v>
      </c>
      <c r="Q14" s="9">
        <v>100</v>
      </c>
      <c r="R14" s="9">
        <v>100</v>
      </c>
      <c r="S14" s="9"/>
      <c r="T14" s="9"/>
      <c r="U14" s="9">
        <v>0</v>
      </c>
      <c r="V14" s="9">
        <v>100</v>
      </c>
    </row>
    <row xmlns:x14ac="http://schemas.microsoft.com/office/spreadsheetml/2009/9/ac" r="15" s="176" customFormat="true" ht="12" x14ac:dyDescent="0.2">
      <c r="A15" s="174" t="s">
        <v>228</v>
      </c>
      <c r="B15" s="9">
        <v>2001</v>
      </c>
      <c r="C15" s="175" t="s">
        <v>7</v>
      </c>
      <c r="D15" s="9">
        <v>3443</v>
      </c>
      <c r="E15" s="9">
        <v>100</v>
      </c>
      <c r="F15" s="9">
        <v>100</v>
      </c>
      <c r="G15" s="9"/>
      <c r="H15" s="9"/>
      <c r="I15" s="9">
        <v>0</v>
      </c>
      <c r="J15" s="9">
        <v>100</v>
      </c>
      <c r="K15" s="9"/>
      <c r="L15" s="9"/>
      <c r="M15" s="9"/>
      <c r="N15" s="9"/>
      <c r="O15" s="9"/>
      <c r="P15" s="9">
        <v>100</v>
      </c>
      <c r="Q15" s="9">
        <v>100</v>
      </c>
      <c r="R15" s="9">
        <v>100</v>
      </c>
      <c r="S15" s="9"/>
      <c r="T15" s="9"/>
      <c r="U15" s="9">
        <v>0</v>
      </c>
      <c r="V15" s="9">
        <v>100</v>
      </c>
    </row>
    <row xmlns:x14ac="http://schemas.microsoft.com/office/spreadsheetml/2009/9/ac" r="16" s="176" customFormat="true" ht="12" x14ac:dyDescent="0.2">
      <c r="A16" s="174" t="s">
        <v>228</v>
      </c>
      <c r="B16" s="9">
        <v>2002</v>
      </c>
      <c r="C16" s="175" t="s">
        <v>7</v>
      </c>
      <c r="D16" s="9">
        <v>3429</v>
      </c>
      <c r="E16" s="9">
        <v>100</v>
      </c>
      <c r="F16" s="9">
        <v>100</v>
      </c>
      <c r="G16" s="9"/>
      <c r="H16" s="9"/>
      <c r="I16" s="9">
        <v>0</v>
      </c>
      <c r="J16" s="9">
        <v>100</v>
      </c>
      <c r="K16" s="9"/>
      <c r="L16" s="9"/>
      <c r="M16" s="9"/>
      <c r="N16" s="9"/>
      <c r="O16" s="9"/>
      <c r="P16" s="9">
        <v>100</v>
      </c>
      <c r="Q16" s="9">
        <v>100</v>
      </c>
      <c r="R16" s="9">
        <v>100</v>
      </c>
      <c r="S16" s="9"/>
      <c r="T16" s="9"/>
      <c r="U16" s="9">
        <v>0</v>
      </c>
      <c r="V16" s="9">
        <v>100</v>
      </c>
    </row>
    <row xmlns:x14ac="http://schemas.microsoft.com/office/spreadsheetml/2009/9/ac" r="17" s="176" customFormat="true" ht="12" x14ac:dyDescent="0.2">
      <c r="A17" s="174" t="s">
        <v>228</v>
      </c>
      <c r="B17" s="9">
        <v>2003</v>
      </c>
      <c r="C17" s="175" t="s">
        <v>7</v>
      </c>
      <c r="D17" s="9">
        <v>3439</v>
      </c>
      <c r="E17" s="9">
        <v>100</v>
      </c>
      <c r="F17" s="9">
        <v>100</v>
      </c>
      <c r="G17" s="9"/>
      <c r="H17" s="9"/>
      <c r="I17" s="9">
        <v>0</v>
      </c>
      <c r="J17" s="9">
        <v>100</v>
      </c>
      <c r="K17" s="9"/>
      <c r="L17" s="9"/>
      <c r="M17" s="9"/>
      <c r="N17" s="9"/>
      <c r="O17" s="9"/>
      <c r="P17" s="9">
        <v>100</v>
      </c>
      <c r="Q17" s="9">
        <v>100</v>
      </c>
      <c r="R17" s="9">
        <v>100</v>
      </c>
      <c r="S17" s="9"/>
      <c r="T17" s="9"/>
      <c r="U17" s="9">
        <v>0</v>
      </c>
      <c r="V17" s="9">
        <v>100</v>
      </c>
    </row>
    <row xmlns:x14ac="http://schemas.microsoft.com/office/spreadsheetml/2009/9/ac" r="18" s="176" customFormat="true" ht="12" x14ac:dyDescent="0.2">
      <c r="A18" s="174" t="s">
        <v>228</v>
      </c>
      <c r="B18" s="9">
        <v>2004</v>
      </c>
      <c r="C18" s="175" t="s">
        <v>7</v>
      </c>
      <c r="D18" s="9">
        <v>3493</v>
      </c>
      <c r="E18" s="9">
        <v>100</v>
      </c>
      <c r="F18" s="9">
        <v>100</v>
      </c>
      <c r="G18" s="9"/>
      <c r="H18" s="9"/>
      <c r="I18" s="9">
        <v>0</v>
      </c>
      <c r="J18" s="9">
        <v>100</v>
      </c>
      <c r="K18" s="9"/>
      <c r="L18" s="9"/>
      <c r="M18" s="9"/>
      <c r="N18" s="9"/>
      <c r="O18" s="9"/>
      <c r="P18" s="9">
        <v>100</v>
      </c>
      <c r="Q18" s="9">
        <v>100</v>
      </c>
      <c r="R18" s="9">
        <v>100</v>
      </c>
      <c r="S18" s="9"/>
      <c r="T18" s="9"/>
      <c r="U18" s="9">
        <v>0</v>
      </c>
      <c r="V18" s="9">
        <v>100</v>
      </c>
    </row>
    <row xmlns:x14ac="http://schemas.microsoft.com/office/spreadsheetml/2009/9/ac" r="19" s="176" customFormat="true" ht="12" x14ac:dyDescent="0.2">
      <c r="A19" s="174" t="s">
        <v>228</v>
      </c>
      <c r="B19" s="9">
        <v>2005</v>
      </c>
      <c r="C19" s="175" t="s">
        <v>7</v>
      </c>
      <c r="D19" s="9">
        <v>3522</v>
      </c>
      <c r="E19" s="9">
        <v>100</v>
      </c>
      <c r="F19" s="9">
        <v>100</v>
      </c>
      <c r="G19" s="9"/>
      <c r="H19" s="9"/>
      <c r="I19" s="9">
        <v>0</v>
      </c>
      <c r="J19" s="9">
        <v>100</v>
      </c>
      <c r="K19" s="9"/>
      <c r="L19" s="9"/>
      <c r="M19" s="9"/>
      <c r="N19" s="9"/>
      <c r="O19" s="9"/>
      <c r="P19" s="9">
        <v>100</v>
      </c>
      <c r="Q19" s="9">
        <v>100</v>
      </c>
      <c r="R19" s="9">
        <v>100</v>
      </c>
      <c r="S19" s="9"/>
      <c r="T19" s="9"/>
      <c r="U19" s="9">
        <v>0</v>
      </c>
      <c r="V19" s="9">
        <v>100</v>
      </c>
    </row>
    <row xmlns:x14ac="http://schemas.microsoft.com/office/spreadsheetml/2009/9/ac" r="20" s="176" customFormat="true" ht="12" x14ac:dyDescent="0.2">
      <c r="A20" s="174" t="s">
        <v>228</v>
      </c>
      <c r="B20" s="9">
        <v>2006</v>
      </c>
      <c r="C20" s="175" t="s">
        <v>7</v>
      </c>
      <c r="D20" s="9">
        <v>3533</v>
      </c>
      <c r="E20" s="9">
        <v>100</v>
      </c>
      <c r="F20" s="9">
        <v>100</v>
      </c>
      <c r="G20" s="9"/>
      <c r="H20" s="9"/>
      <c r="I20" s="9">
        <v>0</v>
      </c>
      <c r="J20" s="9">
        <v>100</v>
      </c>
      <c r="K20" s="9"/>
      <c r="L20" s="9"/>
      <c r="M20" s="9"/>
      <c r="N20" s="9"/>
      <c r="O20" s="9"/>
      <c r="P20" s="9">
        <v>100</v>
      </c>
      <c r="Q20" s="9">
        <v>100</v>
      </c>
      <c r="R20" s="9">
        <v>100</v>
      </c>
      <c r="S20" s="9"/>
      <c r="T20" s="9"/>
      <c r="U20" s="9">
        <v>0</v>
      </c>
      <c r="V20" s="9">
        <v>100</v>
      </c>
    </row>
    <row xmlns:x14ac="http://schemas.microsoft.com/office/spreadsheetml/2009/9/ac" r="21" s="176" customFormat="true" ht="12" x14ac:dyDescent="0.2">
      <c r="A21" s="174" t="s">
        <v>228</v>
      </c>
      <c r="B21" s="9">
        <v>2007</v>
      </c>
      <c r="C21" s="175" t="s">
        <v>7</v>
      </c>
      <c r="D21" s="9">
        <v>3547</v>
      </c>
      <c r="E21" s="9">
        <v>100</v>
      </c>
      <c r="F21" s="9">
        <v>100</v>
      </c>
      <c r="G21" s="9"/>
      <c r="H21" s="9"/>
      <c r="I21" s="9">
        <v>0</v>
      </c>
      <c r="J21" s="9">
        <v>100</v>
      </c>
      <c r="K21" s="9"/>
      <c r="L21" s="9"/>
      <c r="M21" s="9"/>
      <c r="N21" s="9"/>
      <c r="O21" s="9"/>
      <c r="P21" s="9">
        <v>100</v>
      </c>
      <c r="Q21" s="9">
        <v>100</v>
      </c>
      <c r="R21" s="9">
        <v>100</v>
      </c>
      <c r="S21" s="9"/>
      <c r="T21" s="9"/>
      <c r="U21" s="9">
        <v>0</v>
      </c>
      <c r="V21" s="9">
        <v>100</v>
      </c>
    </row>
    <row xmlns:x14ac="http://schemas.microsoft.com/office/spreadsheetml/2009/9/ac" r="22" s="176" customFormat="true" ht="12" x14ac:dyDescent="0.2">
      <c r="A22" s="174" t="s">
        <v>228</v>
      </c>
      <c r="B22" s="9">
        <v>2008</v>
      </c>
      <c r="C22" s="175" t="s">
        <v>7</v>
      </c>
      <c r="D22" s="9">
        <v>3545</v>
      </c>
      <c r="E22" s="9">
        <v>100</v>
      </c>
      <c r="F22" s="9">
        <v>100</v>
      </c>
      <c r="G22" s="9"/>
      <c r="H22" s="9"/>
      <c r="I22" s="9">
        <v>0</v>
      </c>
      <c r="J22" s="9">
        <v>100</v>
      </c>
      <c r="K22" s="9"/>
      <c r="L22" s="9"/>
      <c r="M22" s="9"/>
      <c r="N22" s="9"/>
      <c r="O22" s="9"/>
      <c r="P22" s="9">
        <v>100</v>
      </c>
      <c r="Q22" s="9">
        <v>100</v>
      </c>
      <c r="R22" s="9">
        <v>100</v>
      </c>
      <c r="S22" s="9"/>
      <c r="T22" s="9"/>
      <c r="U22" s="9">
        <v>0</v>
      </c>
      <c r="V22" s="9">
        <v>100</v>
      </c>
    </row>
    <row xmlns:x14ac="http://schemas.microsoft.com/office/spreadsheetml/2009/9/ac" r="23" s="176" customFormat="true" ht="12" x14ac:dyDescent="0.2">
      <c r="A23" s="174" t="s">
        <v>228</v>
      </c>
      <c r="B23" s="9">
        <v>2009</v>
      </c>
      <c r="C23" s="175" t="s">
        <v>7</v>
      </c>
      <c r="D23" s="9">
        <v>3548</v>
      </c>
      <c r="E23" s="9">
        <v>100</v>
      </c>
      <c r="F23" s="9">
        <v>100</v>
      </c>
      <c r="G23" s="9"/>
      <c r="H23" s="9"/>
      <c r="I23" s="9">
        <v>0</v>
      </c>
      <c r="J23" s="9">
        <v>100</v>
      </c>
      <c r="K23" s="9"/>
      <c r="L23" s="9"/>
      <c r="M23" s="9"/>
      <c r="N23" s="9"/>
      <c r="O23" s="9"/>
      <c r="P23" s="9">
        <v>100</v>
      </c>
      <c r="Q23" s="9">
        <v>100</v>
      </c>
      <c r="R23" s="9">
        <v>100</v>
      </c>
      <c r="S23" s="9"/>
      <c r="T23" s="9"/>
      <c r="U23" s="9">
        <v>0</v>
      </c>
      <c r="V23" s="9">
        <v>100</v>
      </c>
    </row>
    <row xmlns:x14ac="http://schemas.microsoft.com/office/spreadsheetml/2009/9/ac" r="24" s="176" customFormat="true" ht="12" x14ac:dyDescent="0.2">
      <c r="A24" s="174" t="s">
        <v>228</v>
      </c>
      <c r="B24" s="9">
        <v>2010</v>
      </c>
      <c r="C24" s="175" t="s">
        <v>7</v>
      </c>
      <c r="D24" s="9">
        <v>3546</v>
      </c>
      <c r="E24" s="9">
        <v>100</v>
      </c>
      <c r="F24" s="9">
        <v>100</v>
      </c>
      <c r="G24" s="9"/>
      <c r="H24" s="9"/>
      <c r="I24" s="9">
        <v>0</v>
      </c>
      <c r="J24" s="9">
        <v>100</v>
      </c>
      <c r="K24" s="9"/>
      <c r="L24" s="9"/>
      <c r="M24" s="9"/>
      <c r="N24" s="9"/>
      <c r="O24" s="9"/>
      <c r="P24" s="9">
        <v>100</v>
      </c>
      <c r="Q24" s="9">
        <v>100</v>
      </c>
      <c r="R24" s="9">
        <v>100</v>
      </c>
      <c r="S24" s="9"/>
      <c r="T24" s="9"/>
      <c r="U24" s="9">
        <v>0</v>
      </c>
      <c r="V24" s="9">
        <v>100</v>
      </c>
    </row>
    <row xmlns:x14ac="http://schemas.microsoft.com/office/spreadsheetml/2009/9/ac" r="25" s="176" customFormat="true" ht="12" x14ac:dyDescent="0.2">
      <c r="A25" s="174" t="s">
        <v>228</v>
      </c>
      <c r="B25" s="9">
        <v>2011</v>
      </c>
      <c r="C25" s="175" t="s">
        <v>7</v>
      </c>
      <c r="D25" s="9">
        <v>3548</v>
      </c>
      <c r="E25" s="9">
        <v>100</v>
      </c>
      <c r="F25" s="9">
        <v>100</v>
      </c>
      <c r="G25" s="9"/>
      <c r="H25" s="9"/>
      <c r="I25" s="9">
        <v>0</v>
      </c>
      <c r="J25" s="9">
        <v>100</v>
      </c>
      <c r="K25" s="9"/>
      <c r="L25" s="9"/>
      <c r="M25" s="9"/>
      <c r="N25" s="9"/>
      <c r="O25" s="9"/>
      <c r="P25" s="9">
        <v>100</v>
      </c>
      <c r="Q25" s="9">
        <v>100</v>
      </c>
      <c r="R25" s="9">
        <v>100</v>
      </c>
      <c r="S25" s="9"/>
      <c r="T25" s="9"/>
      <c r="U25" s="9">
        <v>0</v>
      </c>
      <c r="V25" s="9">
        <v>100</v>
      </c>
    </row>
    <row xmlns:x14ac="http://schemas.microsoft.com/office/spreadsheetml/2009/9/ac" r="26" s="176" customFormat="true" ht="12" x14ac:dyDescent="0.2">
      <c r="A26" s="174" t="s">
        <v>228</v>
      </c>
      <c r="B26" s="9">
        <v>2012</v>
      </c>
      <c r="C26" s="175" t="s">
        <v>7</v>
      </c>
      <c r="D26" s="9">
        <v>3557</v>
      </c>
      <c r="E26" s="9">
        <v>100</v>
      </c>
      <c r="F26" s="9">
        <v>100</v>
      </c>
      <c r="G26" s="9"/>
      <c r="H26" s="9"/>
      <c r="I26" s="9">
        <v>0</v>
      </c>
      <c r="J26" s="9">
        <v>100</v>
      </c>
      <c r="K26" s="9"/>
      <c r="L26" s="9"/>
      <c r="M26" s="9"/>
      <c r="N26" s="9"/>
      <c r="O26" s="9"/>
      <c r="P26" s="9">
        <v>100</v>
      </c>
      <c r="Q26" s="9">
        <v>100</v>
      </c>
      <c r="R26" s="9">
        <v>100</v>
      </c>
      <c r="S26" s="9"/>
      <c r="T26" s="9"/>
      <c r="U26" s="9">
        <v>0</v>
      </c>
      <c r="V26" s="9">
        <v>100</v>
      </c>
    </row>
    <row xmlns:x14ac="http://schemas.microsoft.com/office/spreadsheetml/2009/9/ac" r="27" s="176" customFormat="true" ht="12" x14ac:dyDescent="0.2">
      <c r="A27" s="174" t="s">
        <v>228</v>
      </c>
      <c r="B27" s="9">
        <v>2013</v>
      </c>
      <c r="C27" s="175" t="s">
        <v>7</v>
      </c>
      <c r="D27" s="9">
        <v>3577</v>
      </c>
      <c r="E27" s="9">
        <v>100</v>
      </c>
      <c r="F27" s="9">
        <v>100</v>
      </c>
      <c r="G27" s="9">
        <v>76.550322263491765</v>
      </c>
      <c r="H27" s="9">
        <v>23.449677736508239</v>
      </c>
      <c r="I27" s="9">
        <v>0</v>
      </c>
      <c r="J27" s="9">
        <v>0</v>
      </c>
      <c r="K27" s="9"/>
      <c r="L27" s="9"/>
      <c r="M27" s="9">
        <v>85.760959036811101</v>
      </c>
      <c r="N27" s="9"/>
      <c r="O27" s="9"/>
      <c r="P27" s="9">
        <v>14.2390409631889</v>
      </c>
      <c r="Q27" s="9">
        <v>100</v>
      </c>
      <c r="R27" s="9">
        <v>100</v>
      </c>
      <c r="S27" s="9">
        <v>96.047492954433736</v>
      </c>
      <c r="T27" s="9">
        <v>3.9525070455662639</v>
      </c>
      <c r="U27" s="9">
        <v>0</v>
      </c>
      <c r="V27" s="9">
        <v>0</v>
      </c>
    </row>
    <row xmlns:x14ac="http://schemas.microsoft.com/office/spreadsheetml/2009/9/ac" r="28" s="176" customFormat="true" ht="12" x14ac:dyDescent="0.2">
      <c r="A28" s="174" t="s">
        <v>228</v>
      </c>
      <c r="B28" s="9">
        <v>2014</v>
      </c>
      <c r="C28" s="175" t="s">
        <v>7</v>
      </c>
      <c r="D28" s="9">
        <v>3547</v>
      </c>
      <c r="E28" s="9">
        <v>100</v>
      </c>
      <c r="F28" s="9">
        <v>100</v>
      </c>
      <c r="G28" s="9">
        <v>76.550322263491765</v>
      </c>
      <c r="H28" s="9">
        <v>23.449677736508239</v>
      </c>
      <c r="I28" s="9">
        <v>0</v>
      </c>
      <c r="J28" s="9">
        <v>0</v>
      </c>
      <c r="K28" s="9"/>
      <c r="L28" s="9"/>
      <c r="M28" s="9">
        <v>85.760959036811101</v>
      </c>
      <c r="N28" s="9"/>
      <c r="O28" s="9"/>
      <c r="P28" s="9">
        <v>14.2390409631889</v>
      </c>
      <c r="Q28" s="9">
        <v>100</v>
      </c>
      <c r="R28" s="9">
        <v>100</v>
      </c>
      <c r="S28" s="9">
        <v>96.047492954433736</v>
      </c>
      <c r="T28" s="9">
        <v>3.9525070455662639</v>
      </c>
      <c r="U28" s="9">
        <v>0</v>
      </c>
      <c r="V28" s="9">
        <v>0</v>
      </c>
    </row>
    <row xmlns:x14ac="http://schemas.microsoft.com/office/spreadsheetml/2009/9/ac" r="29" s="176" customFormat="true" ht="12" x14ac:dyDescent="0.2">
      <c r="A29" s="174" t="s">
        <v>228</v>
      </c>
      <c r="B29" s="9">
        <v>2015</v>
      </c>
      <c r="C29" s="175" t="s">
        <v>7</v>
      </c>
      <c r="D29" s="9">
        <v>3527</v>
      </c>
      <c r="E29" s="9">
        <v>100</v>
      </c>
      <c r="F29" s="9">
        <v>100</v>
      </c>
      <c r="G29" s="9">
        <v>76.550322263491765</v>
      </c>
      <c r="H29" s="9">
        <v>23.449677736508239</v>
      </c>
      <c r="I29" s="9">
        <v>0</v>
      </c>
      <c r="J29" s="9">
        <v>0</v>
      </c>
      <c r="K29" s="9"/>
      <c r="L29" s="9"/>
      <c r="M29" s="9">
        <v>85.760959036811101</v>
      </c>
      <c r="N29" s="9"/>
      <c r="O29" s="9"/>
      <c r="P29" s="9">
        <v>14.2390409631889</v>
      </c>
      <c r="Q29" s="9">
        <v>100</v>
      </c>
      <c r="R29" s="9">
        <v>100</v>
      </c>
      <c r="S29" s="9">
        <v>96.047492954433736</v>
      </c>
      <c r="T29" s="9">
        <v>3.9525070455662639</v>
      </c>
      <c r="U29" s="9">
        <v>0</v>
      </c>
      <c r="V29" s="9">
        <v>0</v>
      </c>
    </row>
    <row xmlns:x14ac="http://schemas.microsoft.com/office/spreadsheetml/2009/9/ac" r="30" s="176" customFormat="true" ht="12" x14ac:dyDescent="0.2">
      <c r="A30" s="174" t="s">
        <v>228</v>
      </c>
      <c r="B30" s="9">
        <v>2016</v>
      </c>
      <c r="C30" s="175" t="s">
        <v>7</v>
      </c>
      <c r="D30" s="9">
        <v>3510</v>
      </c>
      <c r="E30" s="9">
        <v>100</v>
      </c>
      <c r="F30" s="9">
        <v>100</v>
      </c>
      <c r="G30" s="9">
        <v>76.550322263491765</v>
      </c>
      <c r="H30" s="9">
        <v>23.449677736508239</v>
      </c>
      <c r="I30" s="9">
        <v>0</v>
      </c>
      <c r="J30" s="9">
        <v>0</v>
      </c>
      <c r="K30" s="9"/>
      <c r="L30" s="9"/>
      <c r="M30" s="9">
        <v>85.760959036811101</v>
      </c>
      <c r="N30" s="9"/>
      <c r="O30" s="9"/>
      <c r="P30" s="9">
        <v>14.2390409631889</v>
      </c>
      <c r="Q30" s="9">
        <v>100</v>
      </c>
      <c r="R30" s="9">
        <v>100</v>
      </c>
      <c r="S30" s="9">
        <v>96.047492954433736</v>
      </c>
      <c r="T30" s="9">
        <v>3.9525070455662639</v>
      </c>
      <c r="U30" s="9">
        <v>0</v>
      </c>
      <c r="V30" s="9">
        <v>0</v>
      </c>
    </row>
    <row xmlns:x14ac="http://schemas.microsoft.com/office/spreadsheetml/2009/9/ac" r="31" s="176" customFormat="true" ht="12" x14ac:dyDescent="0.2">
      <c r="A31" s="174" t="s">
        <v>228</v>
      </c>
      <c r="B31" s="9">
        <v>2017</v>
      </c>
      <c r="C31" s="175" t="s">
        <v>7</v>
      </c>
      <c r="D31" s="9">
        <v>3486</v>
      </c>
      <c r="E31" s="9">
        <v>100</v>
      </c>
      <c r="F31" s="9">
        <v>100</v>
      </c>
      <c r="G31" s="9">
        <v>76.550322263491765</v>
      </c>
      <c r="H31" s="9">
        <v>23.449677736508239</v>
      </c>
      <c r="I31" s="9">
        <v>0</v>
      </c>
      <c r="J31" s="9">
        <v>0</v>
      </c>
      <c r="K31" s="9"/>
      <c r="L31" s="9"/>
      <c r="M31" s="9">
        <v>85.760959036811101</v>
      </c>
      <c r="N31" s="9"/>
      <c r="O31" s="9"/>
      <c r="P31" s="9">
        <v>14.2390409631889</v>
      </c>
      <c r="Q31" s="9">
        <v>100</v>
      </c>
      <c r="R31" s="9">
        <v>100</v>
      </c>
      <c r="S31" s="9">
        <v>96.047492954433736</v>
      </c>
      <c r="T31" s="9">
        <v>3.9525070455662639</v>
      </c>
      <c r="U31" s="9">
        <v>0</v>
      </c>
      <c r="V31" s="9">
        <v>0</v>
      </c>
    </row>
    <row xmlns:x14ac="http://schemas.microsoft.com/office/spreadsheetml/2009/9/ac" r="32" s="176" customFormat="true" ht="12" x14ac:dyDescent="0.2">
      <c r="A32" s="174" t="s">
        <v>228</v>
      </c>
      <c r="B32" s="9">
        <v>2018</v>
      </c>
      <c r="C32" s="175" t="s">
        <v>7</v>
      </c>
      <c r="D32" s="9">
        <v>3459</v>
      </c>
      <c r="E32" s="9">
        <v>100</v>
      </c>
      <c r="F32" s="9">
        <v>100</v>
      </c>
      <c r="G32" s="9">
        <v>76.550322263491765</v>
      </c>
      <c r="H32" s="9">
        <v>23.449677736508239</v>
      </c>
      <c r="I32" s="9">
        <v>0</v>
      </c>
      <c r="J32" s="9">
        <v>0</v>
      </c>
      <c r="K32" s="9"/>
      <c r="L32" s="9"/>
      <c r="M32" s="9">
        <v>85.760959036811101</v>
      </c>
      <c r="N32" s="9"/>
      <c r="O32" s="9"/>
      <c r="P32" s="9">
        <v>14.2390409631889</v>
      </c>
      <c r="Q32" s="9">
        <v>100</v>
      </c>
      <c r="R32" s="9">
        <v>100</v>
      </c>
      <c r="S32" s="9">
        <v>96.047492954433736</v>
      </c>
      <c r="T32" s="9">
        <v>3.9525070455662639</v>
      </c>
      <c r="U32" s="9">
        <v>0</v>
      </c>
      <c r="V32" s="9">
        <v>0</v>
      </c>
    </row>
    <row xmlns:x14ac="http://schemas.microsoft.com/office/spreadsheetml/2009/9/ac" r="33" s="176" customFormat="true" ht="12" x14ac:dyDescent="0.2">
      <c r="A33" s="174" t="s">
        <v>228</v>
      </c>
      <c r="B33" s="9">
        <v>2019</v>
      </c>
      <c r="C33" s="175" t="s">
        <v>7</v>
      </c>
      <c r="D33" s="9">
        <v>3464</v>
      </c>
      <c r="E33" s="9">
        <v>100</v>
      </c>
      <c r="F33" s="9">
        <v>100</v>
      </c>
      <c r="G33" s="9">
        <v>76.550322263491765</v>
      </c>
      <c r="H33" s="9">
        <v>23.449677736508239</v>
      </c>
      <c r="I33" s="9">
        <v>0</v>
      </c>
      <c r="J33" s="9">
        <v>0</v>
      </c>
      <c r="K33" s="9"/>
      <c r="L33" s="9"/>
      <c r="M33" s="9">
        <v>85.760959036811101</v>
      </c>
      <c r="N33" s="9"/>
      <c r="O33" s="9"/>
      <c r="P33" s="9">
        <v>14.2390409631889</v>
      </c>
      <c r="Q33" s="9">
        <v>100</v>
      </c>
      <c r="R33" s="9">
        <v>100</v>
      </c>
      <c r="S33" s="9">
        <v>96.047492954433736</v>
      </c>
      <c r="T33" s="9">
        <v>3.9525070455662639</v>
      </c>
      <c r="U33" s="9">
        <v>0</v>
      </c>
      <c r="V33" s="9">
        <v>0</v>
      </c>
    </row>
    <row xmlns:x14ac="http://schemas.microsoft.com/office/spreadsheetml/2009/9/ac" r="34" s="176" customFormat="true" ht="12" x14ac:dyDescent="0.2">
      <c r="A34" s="174" t="s">
        <v>228</v>
      </c>
      <c r="B34" s="9">
        <v>2020</v>
      </c>
      <c r="C34" s="175" t="s">
        <v>7</v>
      </c>
      <c r="D34" s="9">
        <v>3477</v>
      </c>
      <c r="E34" s="9">
        <v>100</v>
      </c>
      <c r="F34" s="9">
        <v>100</v>
      </c>
      <c r="G34" s="9">
        <v>76.550322263491765</v>
      </c>
      <c r="H34" s="9">
        <v>23.449677736508239</v>
      </c>
      <c r="I34" s="9">
        <v>0</v>
      </c>
      <c r="J34" s="9">
        <v>0</v>
      </c>
      <c r="K34" s="9"/>
      <c r="L34" s="9"/>
      <c r="M34" s="9">
        <v>85.760959036811101</v>
      </c>
      <c r="N34" s="9"/>
      <c r="O34" s="9"/>
      <c r="P34" s="9">
        <v>14.2390409631889</v>
      </c>
      <c r="Q34" s="9">
        <v>100</v>
      </c>
      <c r="R34" s="9">
        <v>100</v>
      </c>
      <c r="S34" s="9">
        <v>96.047492954433736</v>
      </c>
      <c r="T34" s="9">
        <v>3.9525070455662639</v>
      </c>
      <c r="U34" s="9">
        <v>0</v>
      </c>
      <c r="V34" s="9">
        <v>0</v>
      </c>
    </row>
    <row xmlns:x14ac="http://schemas.microsoft.com/office/spreadsheetml/2009/9/ac" r="35" s="176" customFormat="true" ht="12" x14ac:dyDescent="0.2">
      <c r="A35" s="174" t="s">
        <v>228</v>
      </c>
      <c r="B35" s="9">
        <v>2021</v>
      </c>
      <c r="C35" s="175" t="s">
        <v>7</v>
      </c>
      <c r="D35" s="9">
        <v>3513</v>
      </c>
      <c r="E35" s="9">
        <v>100</v>
      </c>
      <c r="F35" s="9">
        <v>100</v>
      </c>
      <c r="G35" s="9">
        <v>76.550322263491765</v>
      </c>
      <c r="H35" s="9">
        <v>23.449677736508239</v>
      </c>
      <c r="I35" s="9">
        <v>0</v>
      </c>
      <c r="J35" s="9">
        <v>0</v>
      </c>
      <c r="K35" s="9"/>
      <c r="L35" s="9"/>
      <c r="M35" s="9">
        <v>85.760959036811101</v>
      </c>
      <c r="N35" s="9"/>
      <c r="O35" s="9"/>
      <c r="P35" s="9">
        <v>14.2390409631889</v>
      </c>
      <c r="Q35" s="9">
        <v>100</v>
      </c>
      <c r="R35" s="9">
        <v>100</v>
      </c>
      <c r="S35" s="9">
        <v>96.047492954433736</v>
      </c>
      <c r="T35" s="9">
        <v>3.9525070455662639</v>
      </c>
      <c r="U35" s="9">
        <v>0</v>
      </c>
      <c r="V35" s="9">
        <v>0</v>
      </c>
    </row>
    <row xmlns:x14ac="http://schemas.microsoft.com/office/spreadsheetml/2009/9/ac" r="36" s="176" customFormat="true" ht="12" x14ac:dyDescent="0.2">
      <c r="A36" s="174" t="s">
        <v>228</v>
      </c>
      <c r="B36" s="9">
        <v>2022</v>
      </c>
      <c r="C36" s="175" t="s">
        <v>7</v>
      </c>
      <c r="D36" s="9">
        <v>3561</v>
      </c>
      <c r="E36" s="9">
        <v>100</v>
      </c>
      <c r="F36" s="9">
        <v>100</v>
      </c>
      <c r="G36" s="9">
        <v>76.550322263491765</v>
      </c>
      <c r="H36" s="9">
        <v>23.449677736508239</v>
      </c>
      <c r="I36" s="9">
        <v>0</v>
      </c>
      <c r="J36" s="9">
        <v>0</v>
      </c>
      <c r="K36" s="9"/>
      <c r="L36" s="9"/>
      <c r="M36" s="9">
        <v>85.760959036811101</v>
      </c>
      <c r="N36" s="9"/>
      <c r="O36" s="9"/>
      <c r="P36" s="9">
        <v>14.2390409631889</v>
      </c>
      <c r="Q36" s="9">
        <v>100</v>
      </c>
      <c r="R36" s="9">
        <v>100</v>
      </c>
      <c r="S36" s="9">
        <v>96.047492954433736</v>
      </c>
      <c r="T36" s="9">
        <v>3.9525070455662639</v>
      </c>
      <c r="U36" s="9">
        <v>0</v>
      </c>
      <c r="V36" s="9">
        <v>0</v>
      </c>
    </row>
    <row xmlns:x14ac="http://schemas.microsoft.com/office/spreadsheetml/2009/9/ac" r="37" s="176" customFormat="true" ht="12" x14ac:dyDescent="0.2">
      <c r="A37" s="174" t="s">
        <v>228</v>
      </c>
      <c r="B37" s="9">
        <v>2023</v>
      </c>
      <c r="C37" s="175" t="s">
        <v>7</v>
      </c>
      <c r="D37" s="9">
        <v>3620</v>
      </c>
      <c r="E37" s="9">
        <v>100</v>
      </c>
      <c r="F37" s="9">
        <v>100</v>
      </c>
      <c r="G37" s="9">
        <v>76.550322263491765</v>
      </c>
      <c r="H37" s="9">
        <v>23.449677736508239</v>
      </c>
      <c r="I37" s="9">
        <v>0</v>
      </c>
      <c r="J37" s="9">
        <v>0</v>
      </c>
      <c r="K37" s="9"/>
      <c r="L37" s="9"/>
      <c r="M37" s="9">
        <v>85.760959036811101</v>
      </c>
      <c r="N37" s="9"/>
      <c r="O37" s="9"/>
      <c r="P37" s="9">
        <v>14.2390409631889</v>
      </c>
      <c r="Q37" s="9">
        <v>100</v>
      </c>
      <c r="R37" s="9">
        <v>100</v>
      </c>
      <c r="S37" s="9">
        <v>96.047492954433736</v>
      </c>
      <c r="T37" s="9">
        <v>3.9525070455662639</v>
      </c>
      <c r="U37" s="9">
        <v>0</v>
      </c>
      <c r="V37" s="9">
        <v>0</v>
      </c>
    </row>
    <row xmlns:x14ac="http://schemas.microsoft.com/office/spreadsheetml/2009/9/ac" r="38" s="176" customFormat="true" ht="12" x14ac:dyDescent="0.2">
      <c r="A38" s="174" t="s">
        <v>228</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228</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228</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228</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228</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228</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228</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228</v>
      </c>
      <c r="B45" s="9">
        <v>2000</v>
      </c>
      <c r="C45" s="175" t="s">
        <v>1</v>
      </c>
      <c r="D45" s="9">
        <v>1588.541413726806</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228</v>
      </c>
      <c r="B46" s="9">
        <v>2001</v>
      </c>
      <c r="C46" s="175" t="s">
        <v>1</v>
      </c>
      <c r="D46" s="9">
        <v>1598.550499420166</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228</v>
      </c>
      <c r="B47" s="9">
        <v>2002</v>
      </c>
      <c r="C47" s="175" t="s">
        <v>1</v>
      </c>
      <c r="D47" s="9">
        <v>1606.177876396179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228</v>
      </c>
      <c r="B48" s="9">
        <v>2003</v>
      </c>
      <c r="C48" s="175" t="s">
        <v>1</v>
      </c>
      <c r="D48" s="9">
        <v>1638.8897791290281</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228</v>
      </c>
      <c r="B49" s="9">
        <v>2004</v>
      </c>
      <c r="C49" s="175" t="s">
        <v>1</v>
      </c>
      <c r="D49" s="9">
        <v>1700.3225890350341</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228</v>
      </c>
      <c r="B50" s="9">
        <v>2005</v>
      </c>
      <c r="C50" s="175" t="s">
        <v>1</v>
      </c>
      <c r="D50" s="9">
        <v>1750.398826217651</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228</v>
      </c>
      <c r="B51" s="9">
        <v>2006</v>
      </c>
      <c r="C51" s="175" t="s">
        <v>1</v>
      </c>
      <c r="D51" s="9">
        <v>1791.9729537200931</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228</v>
      </c>
      <c r="B52" s="9">
        <v>2007</v>
      </c>
      <c r="C52" s="175" t="s">
        <v>1</v>
      </c>
      <c r="D52" s="9">
        <v>1835.324211082459</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228</v>
      </c>
      <c r="B53" s="9">
        <v>2008</v>
      </c>
      <c r="C53" s="175" t="s">
        <v>1</v>
      </c>
      <c r="D53" s="9">
        <v>1870.519228363037</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228</v>
      </c>
      <c r="B54" s="9">
        <v>2009</v>
      </c>
      <c r="C54" s="175" t="s">
        <v>1</v>
      </c>
      <c r="D54" s="9">
        <v>1908.18541305542</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228</v>
      </c>
      <c r="B55" s="9">
        <v>2010</v>
      </c>
      <c r="C55" s="175" t="s">
        <v>1</v>
      </c>
      <c r="D55" s="9">
        <v>1943.0662108612059</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228</v>
      </c>
      <c r="B56" s="9">
        <v>2011</v>
      </c>
      <c r="C56" s="175" t="s">
        <v>1</v>
      </c>
      <c r="D56" s="9">
        <v>1980.0323318481451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228</v>
      </c>
      <c r="B57" s="9">
        <v>2012</v>
      </c>
      <c r="C57" s="175" t="s">
        <v>1</v>
      </c>
      <c r="D57" s="9">
        <v>2020.909501152038</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228</v>
      </c>
      <c r="B58" s="9">
        <v>2013</v>
      </c>
      <c r="C58" s="175" t="s">
        <v>1</v>
      </c>
      <c r="D58" s="9">
        <v>2068.0067505264278</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228</v>
      </c>
      <c r="B59" s="9">
        <v>2014</v>
      </c>
      <c r="C59" s="175" t="s">
        <v>1</v>
      </c>
      <c r="D59" s="9">
        <v>2085.1393951034552</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228</v>
      </c>
      <c r="B60" s="9">
        <v>2015</v>
      </c>
      <c r="C60" s="175" t="s">
        <v>1</v>
      </c>
      <c r="D60" s="9">
        <v>2106.6770838546749</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228</v>
      </c>
      <c r="B61" s="9">
        <v>2016</v>
      </c>
      <c r="C61" s="175" t="s">
        <v>1</v>
      </c>
      <c r="D61" s="9">
        <v>2128.6395160675052</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228</v>
      </c>
      <c r="B62" s="9">
        <v>2017</v>
      </c>
      <c r="C62" s="175" t="s">
        <v>1</v>
      </c>
      <c r="D62" s="9">
        <v>2144.9357574462888</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228</v>
      </c>
      <c r="B63" s="9">
        <v>2018</v>
      </c>
      <c r="C63" s="175" t="s">
        <v>1</v>
      </c>
      <c r="D63" s="9">
        <v>2157.9663658905029</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228</v>
      </c>
      <c r="B64" s="9">
        <v>2019</v>
      </c>
      <c r="C64" s="175" t="s">
        <v>1</v>
      </c>
      <c r="D64" s="9">
        <v>2189.767605285645</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228</v>
      </c>
      <c r="B65" s="9">
        <v>2020</v>
      </c>
      <c r="C65" s="175" t="s">
        <v>1</v>
      </c>
      <c r="D65" s="9">
        <v>2225.7667778778068</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228</v>
      </c>
      <c r="B66" s="9">
        <v>2021</v>
      </c>
      <c r="C66" s="175" t="s">
        <v>1</v>
      </c>
      <c r="D66" s="9">
        <v>2275.8971786499019</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228</v>
      </c>
      <c r="B67" s="9">
        <v>2022</v>
      </c>
      <c r="C67" s="175" t="s">
        <v>1</v>
      </c>
      <c r="D67" s="9">
        <v>2333.416485214233</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228</v>
      </c>
      <c r="B68" s="9">
        <v>2023</v>
      </c>
      <c r="C68" s="175" t="s">
        <v>1</v>
      </c>
      <c r="D68" s="9">
        <v>2397.9241027832031</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228</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228</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228</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228</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228</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228</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228</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228</v>
      </c>
      <c r="B76" s="9">
        <v>2000</v>
      </c>
      <c r="C76" s="175" t="s">
        <v>2</v>
      </c>
      <c r="D76" s="9">
        <v>1863.458586273194</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228</v>
      </c>
      <c r="B77" s="9">
        <v>2001</v>
      </c>
      <c r="C77" s="175" t="s">
        <v>2</v>
      </c>
      <c r="D77" s="9">
        <v>1844.449500579834</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228</v>
      </c>
      <c r="B78" s="9">
        <v>2002</v>
      </c>
      <c r="C78" s="175" t="s">
        <v>2</v>
      </c>
      <c r="D78" s="9">
        <v>1822.822123603821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228</v>
      </c>
      <c r="B79" s="9">
        <v>2003</v>
      </c>
      <c r="C79" s="175" t="s">
        <v>2</v>
      </c>
      <c r="D79" s="9">
        <v>1800.1102208709719</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228</v>
      </c>
      <c r="B80" s="9">
        <v>2004</v>
      </c>
      <c r="C80" s="175" t="s">
        <v>2</v>
      </c>
      <c r="D80" s="9">
        <v>1792.6774109649659</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228</v>
      </c>
      <c r="B81" s="9">
        <v>2005</v>
      </c>
      <c r="C81" s="175" t="s">
        <v>2</v>
      </c>
      <c r="D81" s="9">
        <v>1771.601173782348</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228</v>
      </c>
      <c r="B82" s="9">
        <v>2006</v>
      </c>
      <c r="C82" s="175" t="s">
        <v>2</v>
      </c>
      <c r="D82" s="9">
        <v>1741.0270462799069</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228</v>
      </c>
      <c r="B83" s="9">
        <v>2007</v>
      </c>
      <c r="C83" s="175" t="s">
        <v>2</v>
      </c>
      <c r="D83" s="9">
        <v>1711.675788917541</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228</v>
      </c>
      <c r="B84" s="9">
        <v>2008</v>
      </c>
      <c r="C84" s="175" t="s">
        <v>2</v>
      </c>
      <c r="D84" s="9">
        <v>1674.480771636963</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228</v>
      </c>
      <c r="B85" s="9">
        <v>2009</v>
      </c>
      <c r="C85" s="175" t="s">
        <v>2</v>
      </c>
      <c r="D85" s="9">
        <v>1639.81458694458</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228</v>
      </c>
      <c r="B86" s="9">
        <v>2010</v>
      </c>
      <c r="C86" s="175" t="s">
        <v>2</v>
      </c>
      <c r="D86" s="9">
        <v>1602.9337891387941</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228</v>
      </c>
      <c r="B87" s="9">
        <v>2011</v>
      </c>
      <c r="C87" s="175" t="s">
        <v>2</v>
      </c>
      <c r="D87" s="9">
        <v>1567.9676681518561</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228</v>
      </c>
      <c r="B88" s="9">
        <v>2012</v>
      </c>
      <c r="C88" s="175" t="s">
        <v>2</v>
      </c>
      <c r="D88" s="9">
        <v>1536.090498847962</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228</v>
      </c>
      <c r="B89" s="9">
        <v>2013</v>
      </c>
      <c r="C89" s="175" t="s">
        <v>2</v>
      </c>
      <c r="D89" s="9">
        <v>1508.993249473572</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228</v>
      </c>
      <c r="B90" s="9">
        <v>2014</v>
      </c>
      <c r="C90" s="175" t="s">
        <v>2</v>
      </c>
      <c r="D90" s="9">
        <v>1461.8606048965451</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228</v>
      </c>
      <c r="B91" s="9">
        <v>2015</v>
      </c>
      <c r="C91" s="175" t="s">
        <v>2</v>
      </c>
      <c r="D91" s="9">
        <v>1420.3229161453251</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228</v>
      </c>
      <c r="B92" s="9">
        <v>2016</v>
      </c>
      <c r="C92" s="175" t="s">
        <v>2</v>
      </c>
      <c r="D92" s="9">
        <v>1381.3604839324951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228</v>
      </c>
      <c r="B93" s="9">
        <v>2017</v>
      </c>
      <c r="C93" s="175" t="s">
        <v>2</v>
      </c>
      <c r="D93" s="9">
        <v>1341.064242553711</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228</v>
      </c>
      <c r="B94" s="9">
        <v>2018</v>
      </c>
      <c r="C94" s="175" t="s">
        <v>2</v>
      </c>
      <c r="D94" s="9">
        <v>1301.0336341094969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228</v>
      </c>
      <c r="B95" s="9">
        <v>2019</v>
      </c>
      <c r="C95" s="175" t="s">
        <v>2</v>
      </c>
      <c r="D95" s="9">
        <v>1274.232394714355</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228</v>
      </c>
      <c r="B96" s="9">
        <v>2020</v>
      </c>
      <c r="C96" s="175" t="s">
        <v>2</v>
      </c>
      <c r="D96" s="9">
        <v>1251.233222122192</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228</v>
      </c>
      <c r="B97" s="9">
        <v>2021</v>
      </c>
      <c r="C97" s="175" t="s">
        <v>2</v>
      </c>
      <c r="D97" s="9">
        <v>1237.1028213500981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228</v>
      </c>
      <c r="B98" s="9">
        <v>2022</v>
      </c>
      <c r="C98" s="175" t="s">
        <v>2</v>
      </c>
      <c r="D98" s="9">
        <v>1227.583514785767</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228</v>
      </c>
      <c r="B99" s="9">
        <v>2023</v>
      </c>
      <c r="C99" s="175" t="s">
        <v>2</v>
      </c>
      <c r="D99" s="9">
        <v>1222.0758972167971</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228</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228</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228</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228</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228</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228</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228</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228</v>
      </c>
      <c r="B107" s="9">
        <v>2000</v>
      </c>
      <c r="C107" s="175" t="s">
        <v>16</v>
      </c>
      <c r="D107" s="9">
        <v>740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228</v>
      </c>
      <c r="B108" s="9">
        <v>2001</v>
      </c>
      <c r="C108" s="175" t="s">
        <v>16</v>
      </c>
      <c r="D108" s="9">
        <v>732</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228</v>
      </c>
      <c r="B109" s="9">
        <v>2002</v>
      </c>
      <c r="C109" s="175" t="s">
        <v>16</v>
      </c>
      <c r="D109" s="9">
        <v>726</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228</v>
      </c>
      <c r="B110" s="9">
        <v>2003</v>
      </c>
      <c r="C110" s="177" t="s">
        <v>16</v>
      </c>
      <c r="D110" s="9">
        <v>723</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228</v>
      </c>
      <c r="B111" s="9">
        <v>2004</v>
      </c>
      <c r="C111" s="177" t="s">
        <v>16</v>
      </c>
      <c r="D111" s="9">
        <v>711</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228</v>
      </c>
      <c r="B112" s="9">
        <v>2005</v>
      </c>
      <c r="C112" s="177" t="s">
        <v>16</v>
      </c>
      <c r="D112" s="9">
        <v>695</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228</v>
      </c>
      <c r="B113" s="9">
        <v>2006</v>
      </c>
      <c r="C113" s="177" t="s">
        <v>16</v>
      </c>
      <c r="D113" s="9">
        <v>677</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228</v>
      </c>
      <c r="B114" s="9">
        <v>2007</v>
      </c>
      <c r="C114" s="177" t="s">
        <v>16</v>
      </c>
      <c r="D114" s="9">
        <v>667</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228</v>
      </c>
      <c r="B115" s="9">
        <v>2008</v>
      </c>
      <c r="C115" s="177" t="s">
        <v>16</v>
      </c>
      <c r="D115" s="9">
        <v>664</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228</v>
      </c>
      <c r="B116" s="9">
        <v>2009</v>
      </c>
      <c r="C116" s="179" t="s">
        <v>16</v>
      </c>
      <c r="D116" s="9">
        <v>670</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228</v>
      </c>
      <c r="B117" s="9">
        <v>2010</v>
      </c>
      <c r="C117" s="179" t="s">
        <v>16</v>
      </c>
      <c r="D117" s="9">
        <v>680</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228</v>
      </c>
      <c r="B118" s="9">
        <v>2011</v>
      </c>
      <c r="C118" s="179" t="s">
        <v>16</v>
      </c>
      <c r="D118" s="9">
        <v>695</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228</v>
      </c>
      <c r="B119" s="9">
        <v>2012</v>
      </c>
      <c r="C119" s="179" t="s">
        <v>16</v>
      </c>
      <c r="D119" s="9">
        <v>717</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228</v>
      </c>
      <c r="B120" s="9">
        <v>2013</v>
      </c>
      <c r="C120" s="179" t="s">
        <v>16</v>
      </c>
      <c r="D120" s="9">
        <v>735</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228</v>
      </c>
      <c r="B121" s="9">
        <v>2014</v>
      </c>
      <c r="C121" s="179" t="s">
        <v>16</v>
      </c>
      <c r="D121" s="9">
        <v>750</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228</v>
      </c>
      <c r="B122" s="9">
        <v>2015</v>
      </c>
      <c r="C122" s="179" t="s">
        <v>16</v>
      </c>
      <c r="D122" s="9">
        <v>761</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228</v>
      </c>
      <c r="B123" s="9">
        <v>2016</v>
      </c>
      <c r="C123" s="179" t="s">
        <v>16</v>
      </c>
      <c r="D123" s="9">
        <v>763</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228</v>
      </c>
      <c r="B124" s="9">
        <v>2017</v>
      </c>
      <c r="C124" s="179" t="s">
        <v>16</v>
      </c>
      <c r="D124" s="9">
        <v>751</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228</v>
      </c>
      <c r="B125" s="9">
        <v>2018</v>
      </c>
      <c r="C125" s="179" t="s">
        <v>16</v>
      </c>
      <c r="D125" s="9">
        <v>726</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228</v>
      </c>
      <c r="B126" s="9">
        <v>2019</v>
      </c>
      <c r="C126" s="179" t="s">
        <v>16</v>
      </c>
      <c r="D126" s="9">
        <v>710</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228</v>
      </c>
      <c r="B127" s="9">
        <v>2020</v>
      </c>
      <c r="C127" s="179" t="s">
        <v>16</v>
      </c>
      <c r="D127" s="9">
        <v>699</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228</v>
      </c>
      <c r="B128" s="9">
        <v>2021</v>
      </c>
      <c r="C128" s="179" t="s">
        <v>16</v>
      </c>
      <c r="D128" s="9">
        <v>706</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228</v>
      </c>
      <c r="B129" s="9">
        <v>2022</v>
      </c>
      <c r="C129" s="179" t="s">
        <v>16</v>
      </c>
      <c r="D129" s="9">
        <v>722</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228</v>
      </c>
      <c r="B130" s="9">
        <v>2023</v>
      </c>
      <c r="C130" s="179" t="s">
        <v>16</v>
      </c>
      <c r="D130" s="9">
        <v>745</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228</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228</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228</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228</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228</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228</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228</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228</v>
      </c>
      <c r="B138" s="9">
        <v>2000</v>
      </c>
      <c r="C138" s="179" t="s">
        <v>17</v>
      </c>
      <c r="D138" s="9">
        <v>1414</v>
      </c>
      <c r="E138" s="9">
        <v>100</v>
      </c>
      <c r="F138" s="9">
        <v>100</v>
      </c>
      <c r="G138" s="9"/>
      <c r="H138" s="9"/>
      <c r="I138" s="9">
        <v>0</v>
      </c>
      <c r="J138" s="9">
        <v>100</v>
      </c>
      <c r="K138" s="9"/>
      <c r="L138" s="9"/>
      <c r="M138" s="9"/>
      <c r="N138" s="9"/>
      <c r="O138" s="9"/>
      <c r="P138" s="9">
        <v>100</v>
      </c>
      <c r="Q138" s="9">
        <v>100</v>
      </c>
      <c r="R138" s="9">
        <v>100</v>
      </c>
      <c r="S138" s="9">
        <v>100</v>
      </c>
      <c r="T138" s="9">
        <v>0</v>
      </c>
      <c r="U138" s="9">
        <v>0</v>
      </c>
      <c r="V138" s="9">
        <v>0</v>
      </c>
      <c r="W138" s="179"/>
      <c r="X138" s="179"/>
      <c r="Y138" s="179"/>
      <c r="Z138" s="179"/>
      <c r="AA138" s="179"/>
      <c r="AB138" s="179"/>
      <c r="AC138" s="179"/>
      <c r="AD138" s="179"/>
    </row>
    <row xmlns:x14ac="http://schemas.microsoft.com/office/spreadsheetml/2009/9/ac" r="139" s="176" customFormat="true" ht="12" x14ac:dyDescent="0.2">
      <c r="A139" s="179" t="s">
        <v>228</v>
      </c>
      <c r="B139" s="9">
        <v>2001</v>
      </c>
      <c r="C139" s="179" t="s">
        <v>17</v>
      </c>
      <c r="D139" s="9">
        <v>1412</v>
      </c>
      <c r="E139" s="9">
        <v>100</v>
      </c>
      <c r="F139" s="9">
        <v>100</v>
      </c>
      <c r="G139" s="9"/>
      <c r="H139" s="9"/>
      <c r="I139" s="9">
        <v>0</v>
      </c>
      <c r="J139" s="9">
        <v>100</v>
      </c>
      <c r="K139" s="9"/>
      <c r="L139" s="9"/>
      <c r="M139" s="9"/>
      <c r="N139" s="9"/>
      <c r="O139" s="9"/>
      <c r="P139" s="9">
        <v>100</v>
      </c>
      <c r="Q139" s="9">
        <v>100</v>
      </c>
      <c r="R139" s="9">
        <v>100</v>
      </c>
      <c r="S139" s="9">
        <v>100</v>
      </c>
      <c r="T139" s="9">
        <v>0</v>
      </c>
      <c r="U139" s="9">
        <v>0</v>
      </c>
      <c r="V139" s="9">
        <v>0</v>
      </c>
      <c r="W139" s="179"/>
      <c r="X139" s="179"/>
      <c r="Y139" s="179"/>
      <c r="Z139" s="179"/>
      <c r="AA139" s="179"/>
      <c r="AB139" s="179"/>
      <c r="AC139" s="179"/>
      <c r="AD139" s="179"/>
    </row>
    <row xmlns:x14ac="http://schemas.microsoft.com/office/spreadsheetml/2009/9/ac" r="140" s="176" customFormat="true" ht="12" x14ac:dyDescent="0.2">
      <c r="A140" s="179" t="s">
        <v>228</v>
      </c>
      <c r="B140" s="9">
        <v>2002</v>
      </c>
      <c r="C140" s="179" t="s">
        <v>17</v>
      </c>
      <c r="D140" s="9">
        <v>1413</v>
      </c>
      <c r="E140" s="9">
        <v>100</v>
      </c>
      <c r="F140" s="9">
        <v>100</v>
      </c>
      <c r="G140" s="9"/>
      <c r="H140" s="9"/>
      <c r="I140" s="9">
        <v>0</v>
      </c>
      <c r="J140" s="9">
        <v>100</v>
      </c>
      <c r="K140" s="9"/>
      <c r="L140" s="9"/>
      <c r="M140" s="9"/>
      <c r="N140" s="9"/>
      <c r="O140" s="9"/>
      <c r="P140" s="9">
        <v>100</v>
      </c>
      <c r="Q140" s="9">
        <v>100</v>
      </c>
      <c r="R140" s="9">
        <v>100</v>
      </c>
      <c r="S140" s="9">
        <v>100</v>
      </c>
      <c r="T140" s="9">
        <v>0</v>
      </c>
      <c r="U140" s="9">
        <v>0</v>
      </c>
      <c r="V140" s="9">
        <v>0</v>
      </c>
      <c r="W140" s="179"/>
      <c r="X140" s="179"/>
      <c r="Y140" s="179"/>
      <c r="Z140" s="179"/>
      <c r="AA140" s="179"/>
      <c r="AB140" s="179"/>
      <c r="AC140" s="179"/>
      <c r="AD140" s="179"/>
    </row>
    <row xmlns:x14ac="http://schemas.microsoft.com/office/spreadsheetml/2009/9/ac" r="141" s="176" customFormat="true" ht="12" x14ac:dyDescent="0.2">
      <c r="A141" s="179" t="s">
        <v>228</v>
      </c>
      <c r="B141" s="9">
        <v>2003</v>
      </c>
      <c r="C141" s="179" t="s">
        <v>17</v>
      </c>
      <c r="D141" s="9">
        <v>1409</v>
      </c>
      <c r="E141" s="9">
        <v>100</v>
      </c>
      <c r="F141" s="9">
        <v>100</v>
      </c>
      <c r="G141" s="9"/>
      <c r="H141" s="9"/>
      <c r="I141" s="9">
        <v>0</v>
      </c>
      <c r="J141" s="9">
        <v>100</v>
      </c>
      <c r="K141" s="9"/>
      <c r="L141" s="9"/>
      <c r="M141" s="9"/>
      <c r="N141" s="9"/>
      <c r="O141" s="9"/>
      <c r="P141" s="9">
        <v>100</v>
      </c>
      <c r="Q141" s="9">
        <v>100</v>
      </c>
      <c r="R141" s="9">
        <v>100</v>
      </c>
      <c r="S141" s="9">
        <v>100</v>
      </c>
      <c r="T141" s="9">
        <v>0</v>
      </c>
      <c r="U141" s="9">
        <v>0</v>
      </c>
      <c r="V141" s="9">
        <v>0</v>
      </c>
      <c r="W141" s="179"/>
      <c r="X141" s="179"/>
      <c r="Y141" s="179"/>
      <c r="Z141" s="179"/>
      <c r="AA141" s="179"/>
      <c r="AB141" s="179"/>
      <c r="AC141" s="179"/>
      <c r="AD141" s="179"/>
    </row>
    <row xmlns:x14ac="http://schemas.microsoft.com/office/spreadsheetml/2009/9/ac" r="142" s="176" customFormat="true" ht="12" x14ac:dyDescent="0.2">
      <c r="A142" s="179" t="s">
        <v>228</v>
      </c>
      <c r="B142" s="9">
        <v>2004</v>
      </c>
      <c r="C142" s="179" t="s">
        <v>17</v>
      </c>
      <c r="D142" s="9">
        <v>1412</v>
      </c>
      <c r="E142" s="9">
        <v>100</v>
      </c>
      <c r="F142" s="9">
        <v>100</v>
      </c>
      <c r="G142" s="9"/>
      <c r="H142" s="9"/>
      <c r="I142" s="9">
        <v>0</v>
      </c>
      <c r="J142" s="9">
        <v>100</v>
      </c>
      <c r="K142" s="9"/>
      <c r="L142" s="9"/>
      <c r="M142" s="9"/>
      <c r="N142" s="9"/>
      <c r="O142" s="9"/>
      <c r="P142" s="9">
        <v>100</v>
      </c>
      <c r="Q142" s="9">
        <v>100</v>
      </c>
      <c r="R142" s="9">
        <v>100</v>
      </c>
      <c r="S142" s="9">
        <v>100</v>
      </c>
      <c r="T142" s="9">
        <v>0</v>
      </c>
      <c r="U142" s="9">
        <v>0</v>
      </c>
      <c r="V142" s="9">
        <v>0</v>
      </c>
      <c r="W142" s="179"/>
      <c r="X142" s="179"/>
      <c r="Y142" s="179"/>
      <c r="Z142" s="179"/>
      <c r="AA142" s="179"/>
      <c r="AB142" s="179"/>
      <c r="AC142" s="179"/>
      <c r="AD142" s="179"/>
    </row>
    <row xmlns:x14ac="http://schemas.microsoft.com/office/spreadsheetml/2009/9/ac" r="143" s="176" customFormat="true" ht="12" x14ac:dyDescent="0.2">
      <c r="A143" s="179" t="s">
        <v>228</v>
      </c>
      <c r="B143" s="9">
        <v>2005</v>
      </c>
      <c r="C143" s="179" t="s">
        <v>17</v>
      </c>
      <c r="D143" s="9">
        <v>1408</v>
      </c>
      <c r="E143" s="9">
        <v>100</v>
      </c>
      <c r="F143" s="9">
        <v>100</v>
      </c>
      <c r="G143" s="9"/>
      <c r="H143" s="9"/>
      <c r="I143" s="9">
        <v>0</v>
      </c>
      <c r="J143" s="9">
        <v>100</v>
      </c>
      <c r="K143" s="9"/>
      <c r="L143" s="9"/>
      <c r="M143" s="9"/>
      <c r="N143" s="9"/>
      <c r="O143" s="9"/>
      <c r="P143" s="9">
        <v>100</v>
      </c>
      <c r="Q143" s="9">
        <v>100</v>
      </c>
      <c r="R143" s="9">
        <v>100</v>
      </c>
      <c r="S143" s="9">
        <v>100</v>
      </c>
      <c r="T143" s="9">
        <v>0</v>
      </c>
      <c r="U143" s="9">
        <v>0</v>
      </c>
      <c r="V143" s="9">
        <v>0</v>
      </c>
      <c r="W143" s="179"/>
      <c r="X143" s="179"/>
      <c r="Y143" s="179"/>
      <c r="Z143" s="179"/>
      <c r="AA143" s="179"/>
      <c r="AB143" s="179"/>
      <c r="AC143" s="179"/>
      <c r="AD143" s="179"/>
    </row>
    <row xmlns:x14ac="http://schemas.microsoft.com/office/spreadsheetml/2009/9/ac" r="144" s="176" customFormat="true" ht="12" x14ac:dyDescent="0.2">
      <c r="A144" s="179" t="s">
        <v>228</v>
      </c>
      <c r="B144" s="9">
        <v>2006</v>
      </c>
      <c r="C144" s="179" t="s">
        <v>17</v>
      </c>
      <c r="D144" s="9">
        <v>1404</v>
      </c>
      <c r="E144" s="9">
        <v>100</v>
      </c>
      <c r="F144" s="9">
        <v>100</v>
      </c>
      <c r="G144" s="9"/>
      <c r="H144" s="9"/>
      <c r="I144" s="9">
        <v>0</v>
      </c>
      <c r="J144" s="9">
        <v>100</v>
      </c>
      <c r="K144" s="9"/>
      <c r="L144" s="9"/>
      <c r="M144" s="9"/>
      <c r="N144" s="9"/>
      <c r="O144" s="9"/>
      <c r="P144" s="9">
        <v>100</v>
      </c>
      <c r="Q144" s="9">
        <v>100</v>
      </c>
      <c r="R144" s="9">
        <v>100</v>
      </c>
      <c r="S144" s="9">
        <v>100</v>
      </c>
      <c r="T144" s="9">
        <v>0</v>
      </c>
      <c r="U144" s="9">
        <v>0</v>
      </c>
      <c r="V144" s="9">
        <v>0</v>
      </c>
      <c r="W144" s="179"/>
      <c r="X144" s="179"/>
      <c r="Y144" s="179"/>
      <c r="Z144" s="179"/>
      <c r="AA144" s="179"/>
      <c r="AB144" s="179"/>
      <c r="AC144" s="179"/>
      <c r="AD144" s="179"/>
    </row>
    <row xmlns:x14ac="http://schemas.microsoft.com/office/spreadsheetml/2009/9/ac" r="145" s="176" customFormat="true" ht="12" x14ac:dyDescent="0.2">
      <c r="A145" s="179" t="s">
        <v>228</v>
      </c>
      <c r="B145" s="9">
        <v>2007</v>
      </c>
      <c r="C145" s="179" t="s">
        <v>17</v>
      </c>
      <c r="D145" s="9">
        <v>1383</v>
      </c>
      <c r="E145" s="9">
        <v>100</v>
      </c>
      <c r="F145" s="9">
        <v>100</v>
      </c>
      <c r="G145" s="9"/>
      <c r="H145" s="9"/>
      <c r="I145" s="9">
        <v>0</v>
      </c>
      <c r="J145" s="9">
        <v>100</v>
      </c>
      <c r="K145" s="9"/>
      <c r="L145" s="9"/>
      <c r="M145" s="9"/>
      <c r="N145" s="9"/>
      <c r="O145" s="9"/>
      <c r="P145" s="9">
        <v>100</v>
      </c>
      <c r="Q145" s="9">
        <v>100</v>
      </c>
      <c r="R145" s="9">
        <v>100</v>
      </c>
      <c r="S145" s="9">
        <v>100</v>
      </c>
      <c r="T145" s="9">
        <v>0</v>
      </c>
      <c r="U145" s="9">
        <v>0</v>
      </c>
      <c r="V145" s="9">
        <v>0</v>
      </c>
      <c r="W145" s="179"/>
      <c r="X145" s="179"/>
      <c r="Y145" s="179"/>
      <c r="Z145" s="179"/>
      <c r="AA145" s="179"/>
      <c r="AB145" s="179"/>
      <c r="AC145" s="179"/>
      <c r="AD145" s="179"/>
    </row>
    <row xmlns:x14ac="http://schemas.microsoft.com/office/spreadsheetml/2009/9/ac" r="146" s="176" customFormat="true" ht="12" x14ac:dyDescent="0.2">
      <c r="A146" s="179" t="s">
        <v>228</v>
      </c>
      <c r="B146" s="9">
        <v>2008</v>
      </c>
      <c r="C146" s="179" t="s">
        <v>17</v>
      </c>
      <c r="D146" s="9">
        <v>1364</v>
      </c>
      <c r="E146" s="9">
        <v>100</v>
      </c>
      <c r="F146" s="9">
        <v>100</v>
      </c>
      <c r="G146" s="9"/>
      <c r="H146" s="9"/>
      <c r="I146" s="9">
        <v>0</v>
      </c>
      <c r="J146" s="9">
        <v>100</v>
      </c>
      <c r="K146" s="9"/>
      <c r="L146" s="9"/>
      <c r="M146" s="9"/>
      <c r="N146" s="9"/>
      <c r="O146" s="9"/>
      <c r="P146" s="9">
        <v>100</v>
      </c>
      <c r="Q146" s="9">
        <v>100</v>
      </c>
      <c r="R146" s="9">
        <v>100</v>
      </c>
      <c r="S146" s="9">
        <v>100</v>
      </c>
      <c r="T146" s="9">
        <v>0</v>
      </c>
      <c r="U146" s="9">
        <v>0</v>
      </c>
      <c r="V146" s="9">
        <v>0</v>
      </c>
      <c r="W146" s="179"/>
      <c r="X146" s="179"/>
      <c r="Y146" s="179"/>
      <c r="Z146" s="179"/>
      <c r="AA146" s="179"/>
      <c r="AB146" s="179"/>
      <c r="AC146" s="179"/>
      <c r="AD146" s="179"/>
    </row>
    <row xmlns:x14ac="http://schemas.microsoft.com/office/spreadsheetml/2009/9/ac" r="147" s="176" customFormat="true" ht="12" x14ac:dyDescent="0.2">
      <c r="A147" s="179" t="s">
        <v>228</v>
      </c>
      <c r="B147" s="9">
        <v>2009</v>
      </c>
      <c r="C147" s="179" t="s">
        <v>17</v>
      </c>
      <c r="D147" s="9">
        <v>1342</v>
      </c>
      <c r="E147" s="9">
        <v>100</v>
      </c>
      <c r="F147" s="9">
        <v>100</v>
      </c>
      <c r="G147" s="9"/>
      <c r="H147" s="9"/>
      <c r="I147" s="9">
        <v>0</v>
      </c>
      <c r="J147" s="9">
        <v>100</v>
      </c>
      <c r="K147" s="9"/>
      <c r="L147" s="9"/>
      <c r="M147" s="9"/>
      <c r="N147" s="9"/>
      <c r="O147" s="9"/>
      <c r="P147" s="9">
        <v>100</v>
      </c>
      <c r="Q147" s="9">
        <v>100</v>
      </c>
      <c r="R147" s="9">
        <v>100</v>
      </c>
      <c r="S147" s="9">
        <v>100</v>
      </c>
      <c r="T147" s="9">
        <v>0</v>
      </c>
      <c r="U147" s="9">
        <v>0</v>
      </c>
      <c r="V147" s="9">
        <v>0</v>
      </c>
      <c r="W147" s="179"/>
      <c r="X147" s="179"/>
      <c r="Y147" s="179"/>
      <c r="Z147" s="179"/>
      <c r="AA147" s="179"/>
      <c r="AB147" s="179"/>
      <c r="AC147" s="179"/>
      <c r="AD147" s="179"/>
    </row>
    <row xmlns:x14ac="http://schemas.microsoft.com/office/spreadsheetml/2009/9/ac" r="148" s="176" customFormat="true" ht="12" x14ac:dyDescent="0.2">
      <c r="A148" s="179" t="s">
        <v>228</v>
      </c>
      <c r="B148" s="9">
        <v>2010</v>
      </c>
      <c r="C148" s="179" t="s">
        <v>17</v>
      </c>
      <c r="D148" s="9">
        <v>1326</v>
      </c>
      <c r="E148" s="9">
        <v>100</v>
      </c>
      <c r="F148" s="9">
        <v>100</v>
      </c>
      <c r="G148" s="9"/>
      <c r="H148" s="9"/>
      <c r="I148" s="9">
        <v>0</v>
      </c>
      <c r="J148" s="9">
        <v>100</v>
      </c>
      <c r="K148" s="9"/>
      <c r="L148" s="9"/>
      <c r="M148" s="9"/>
      <c r="N148" s="9"/>
      <c r="O148" s="9"/>
      <c r="P148" s="9">
        <v>100</v>
      </c>
      <c r="Q148" s="9">
        <v>100</v>
      </c>
      <c r="R148" s="9">
        <v>100</v>
      </c>
      <c r="S148" s="9">
        <v>100</v>
      </c>
      <c r="T148" s="9">
        <v>0</v>
      </c>
      <c r="U148" s="9">
        <v>0</v>
      </c>
      <c r="V148" s="9">
        <v>0</v>
      </c>
      <c r="W148" s="179"/>
      <c r="X148" s="179"/>
      <c r="Y148" s="179"/>
      <c r="Z148" s="179"/>
      <c r="AA148" s="179"/>
      <c r="AB148" s="179"/>
      <c r="AC148" s="179"/>
      <c r="AD148" s="179"/>
    </row>
    <row xmlns:x14ac="http://schemas.microsoft.com/office/spreadsheetml/2009/9/ac" r="149" s="176" customFormat="true" ht="12" x14ac:dyDescent="0.2">
      <c r="A149" s="179" t="s">
        <v>228</v>
      </c>
      <c r="B149" s="9">
        <v>2011</v>
      </c>
      <c r="C149" s="179" t="s">
        <v>17</v>
      </c>
      <c r="D149" s="9">
        <v>1314</v>
      </c>
      <c r="E149" s="9">
        <v>100</v>
      </c>
      <c r="F149" s="9">
        <v>100</v>
      </c>
      <c r="G149" s="9"/>
      <c r="H149" s="9"/>
      <c r="I149" s="9">
        <v>0</v>
      </c>
      <c r="J149" s="9">
        <v>100</v>
      </c>
      <c r="K149" s="9"/>
      <c r="L149" s="9"/>
      <c r="M149" s="9"/>
      <c r="N149" s="9"/>
      <c r="O149" s="9"/>
      <c r="P149" s="9">
        <v>100</v>
      </c>
      <c r="Q149" s="9">
        <v>100</v>
      </c>
      <c r="R149" s="9">
        <v>100</v>
      </c>
      <c r="S149" s="9">
        <v>100</v>
      </c>
      <c r="T149" s="9">
        <v>0</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228</v>
      </c>
      <c r="B150" s="9">
        <v>2012</v>
      </c>
      <c r="C150" s="179" t="s">
        <v>17</v>
      </c>
      <c r="D150" s="9">
        <v>1308</v>
      </c>
      <c r="E150" s="9">
        <v>100</v>
      </c>
      <c r="F150" s="9">
        <v>100</v>
      </c>
      <c r="G150" s="9"/>
      <c r="H150" s="9"/>
      <c r="I150" s="9">
        <v>0</v>
      </c>
      <c r="J150" s="9">
        <v>100</v>
      </c>
      <c r="K150" s="9"/>
      <c r="L150" s="9"/>
      <c r="M150" s="9"/>
      <c r="N150" s="9"/>
      <c r="O150" s="9"/>
      <c r="P150" s="9">
        <v>100</v>
      </c>
      <c r="Q150" s="9">
        <v>100</v>
      </c>
      <c r="R150" s="9">
        <v>100</v>
      </c>
      <c r="S150" s="9">
        <v>100</v>
      </c>
      <c r="T150" s="9">
        <v>0</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228</v>
      </c>
      <c r="B151" s="9">
        <v>2013</v>
      </c>
      <c r="C151" s="179" t="s">
        <v>17</v>
      </c>
      <c r="D151" s="9">
        <v>1318</v>
      </c>
      <c r="E151" s="9">
        <v>100</v>
      </c>
      <c r="F151" s="9">
        <v>100</v>
      </c>
      <c r="G151" s="9">
        <v>77.5</v>
      </c>
      <c r="H151" s="9">
        <v>22.5</v>
      </c>
      <c r="I151" s="9">
        <v>0</v>
      </c>
      <c r="J151" s="9">
        <v>0</v>
      </c>
      <c r="K151" s="9"/>
      <c r="L151" s="9"/>
      <c r="M151" s="9">
        <v>80</v>
      </c>
      <c r="N151" s="9"/>
      <c r="O151" s="9"/>
      <c r="P151" s="9">
        <v>20</v>
      </c>
      <c r="Q151" s="9">
        <v>100</v>
      </c>
      <c r="R151" s="9">
        <v>100</v>
      </c>
      <c r="S151" s="9">
        <v>100</v>
      </c>
      <c r="T151" s="9">
        <v>0</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228</v>
      </c>
      <c r="B152" s="9">
        <v>2014</v>
      </c>
      <c r="C152" s="179" t="s">
        <v>17</v>
      </c>
      <c r="D152" s="9">
        <v>1310</v>
      </c>
      <c r="E152" s="9">
        <v>100</v>
      </c>
      <c r="F152" s="9">
        <v>100</v>
      </c>
      <c r="G152" s="9">
        <v>77.5</v>
      </c>
      <c r="H152" s="9">
        <v>22.5</v>
      </c>
      <c r="I152" s="9">
        <v>0</v>
      </c>
      <c r="J152" s="9">
        <v>0</v>
      </c>
      <c r="K152" s="9"/>
      <c r="L152" s="9"/>
      <c r="M152" s="9">
        <v>80</v>
      </c>
      <c r="N152" s="9"/>
      <c r="O152" s="9"/>
      <c r="P152" s="9">
        <v>20</v>
      </c>
      <c r="Q152" s="9">
        <v>100</v>
      </c>
      <c r="R152" s="9">
        <v>100</v>
      </c>
      <c r="S152" s="9">
        <v>100</v>
      </c>
      <c r="T152" s="9">
        <v>0</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228</v>
      </c>
      <c r="B153" s="9">
        <v>2015</v>
      </c>
      <c r="C153" s="179" t="s">
        <v>17</v>
      </c>
      <c r="D153" s="9">
        <v>1315</v>
      </c>
      <c r="E153" s="9">
        <v>100</v>
      </c>
      <c r="F153" s="9">
        <v>100</v>
      </c>
      <c r="G153" s="9">
        <v>77.5</v>
      </c>
      <c r="H153" s="9">
        <v>22.5</v>
      </c>
      <c r="I153" s="9">
        <v>0</v>
      </c>
      <c r="J153" s="9">
        <v>0</v>
      </c>
      <c r="K153" s="9"/>
      <c r="L153" s="9"/>
      <c r="M153" s="9">
        <v>80</v>
      </c>
      <c r="N153" s="9"/>
      <c r="O153" s="9"/>
      <c r="P153" s="9">
        <v>20</v>
      </c>
      <c r="Q153" s="9">
        <v>100</v>
      </c>
      <c r="R153" s="9">
        <v>100</v>
      </c>
      <c r="S153" s="9">
        <v>100</v>
      </c>
      <c r="T153" s="9">
        <v>0</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228</v>
      </c>
      <c r="B154" s="9">
        <v>2016</v>
      </c>
      <c r="C154" s="179" t="s">
        <v>17</v>
      </c>
      <c r="D154" s="9">
        <v>1331</v>
      </c>
      <c r="E154" s="9">
        <v>100</v>
      </c>
      <c r="F154" s="9">
        <v>100</v>
      </c>
      <c r="G154" s="9">
        <v>77.5</v>
      </c>
      <c r="H154" s="9">
        <v>22.5</v>
      </c>
      <c r="I154" s="9">
        <v>0</v>
      </c>
      <c r="J154" s="9">
        <v>0</v>
      </c>
      <c r="K154" s="9"/>
      <c r="L154" s="9"/>
      <c r="M154" s="9">
        <v>80</v>
      </c>
      <c r="N154" s="9"/>
      <c r="O154" s="9"/>
      <c r="P154" s="9">
        <v>20</v>
      </c>
      <c r="Q154" s="9">
        <v>100</v>
      </c>
      <c r="R154" s="9">
        <v>100</v>
      </c>
      <c r="S154" s="9">
        <v>100</v>
      </c>
      <c r="T154" s="9">
        <v>0</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228</v>
      </c>
      <c r="B155" s="9">
        <v>2017</v>
      </c>
      <c r="C155" s="179" t="s">
        <v>17</v>
      </c>
      <c r="D155" s="9">
        <v>1349</v>
      </c>
      <c r="E155" s="9">
        <v>100</v>
      </c>
      <c r="F155" s="9">
        <v>100</v>
      </c>
      <c r="G155" s="9">
        <v>77.5</v>
      </c>
      <c r="H155" s="9">
        <v>22.5</v>
      </c>
      <c r="I155" s="9">
        <v>0</v>
      </c>
      <c r="J155" s="9">
        <v>0</v>
      </c>
      <c r="K155" s="9"/>
      <c r="L155" s="9"/>
      <c r="M155" s="9">
        <v>80</v>
      </c>
      <c r="N155" s="9"/>
      <c r="O155" s="9"/>
      <c r="P155" s="9">
        <v>20</v>
      </c>
      <c r="Q155" s="9">
        <v>100</v>
      </c>
      <c r="R155" s="9">
        <v>100</v>
      </c>
      <c r="S155" s="9">
        <v>100</v>
      </c>
      <c r="T155" s="9">
        <v>0</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228</v>
      </c>
      <c r="B156" s="9">
        <v>2018</v>
      </c>
      <c r="C156" s="179" t="s">
        <v>17</v>
      </c>
      <c r="D156" s="9">
        <v>1379</v>
      </c>
      <c r="E156" s="9">
        <v>100</v>
      </c>
      <c r="F156" s="9">
        <v>100</v>
      </c>
      <c r="G156" s="9">
        <v>77.5</v>
      </c>
      <c r="H156" s="9">
        <v>22.5</v>
      </c>
      <c r="I156" s="9">
        <v>0</v>
      </c>
      <c r="J156" s="9">
        <v>0</v>
      </c>
      <c r="K156" s="9"/>
      <c r="L156" s="9"/>
      <c r="M156" s="9">
        <v>80</v>
      </c>
      <c r="N156" s="9"/>
      <c r="O156" s="9"/>
      <c r="P156" s="9">
        <v>20</v>
      </c>
      <c r="Q156" s="9">
        <v>100</v>
      </c>
      <c r="R156" s="9">
        <v>100</v>
      </c>
      <c r="S156" s="9">
        <v>100</v>
      </c>
      <c r="T156" s="9">
        <v>0</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228</v>
      </c>
      <c r="B157" s="9">
        <v>2019</v>
      </c>
      <c r="C157" s="179" t="s">
        <v>17</v>
      </c>
      <c r="D157" s="9">
        <v>1404</v>
      </c>
      <c r="E157" s="9">
        <v>100</v>
      </c>
      <c r="F157" s="9">
        <v>100</v>
      </c>
      <c r="G157" s="9">
        <v>77.5</v>
      </c>
      <c r="H157" s="9">
        <v>22.5</v>
      </c>
      <c r="I157" s="9">
        <v>0</v>
      </c>
      <c r="J157" s="9">
        <v>0</v>
      </c>
      <c r="K157" s="9"/>
      <c r="L157" s="9"/>
      <c r="M157" s="9">
        <v>80</v>
      </c>
      <c r="N157" s="9"/>
      <c r="O157" s="9"/>
      <c r="P157" s="9">
        <v>20</v>
      </c>
      <c r="Q157" s="9">
        <v>100</v>
      </c>
      <c r="R157" s="9">
        <v>100</v>
      </c>
      <c r="S157" s="9">
        <v>100</v>
      </c>
      <c r="T157" s="9">
        <v>0</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228</v>
      </c>
      <c r="B158" s="9">
        <v>2020</v>
      </c>
      <c r="C158" s="179" t="s">
        <v>17</v>
      </c>
      <c r="D158" s="9">
        <v>1416</v>
      </c>
      <c r="E158" s="9">
        <v>100</v>
      </c>
      <c r="F158" s="9">
        <v>100</v>
      </c>
      <c r="G158" s="9">
        <v>77.5</v>
      </c>
      <c r="H158" s="9">
        <v>22.5</v>
      </c>
      <c r="I158" s="9">
        <v>0</v>
      </c>
      <c r="J158" s="9">
        <v>0</v>
      </c>
      <c r="K158" s="9"/>
      <c r="L158" s="9"/>
      <c r="M158" s="9">
        <v>80</v>
      </c>
      <c r="N158" s="9"/>
      <c r="O158" s="9"/>
      <c r="P158" s="9">
        <v>20</v>
      </c>
      <c r="Q158" s="9">
        <v>100</v>
      </c>
      <c r="R158" s="9">
        <v>100</v>
      </c>
      <c r="S158" s="9">
        <v>100</v>
      </c>
      <c r="T158" s="9">
        <v>0</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228</v>
      </c>
      <c r="B159" s="9">
        <v>2021</v>
      </c>
      <c r="C159" s="179" t="s">
        <v>17</v>
      </c>
      <c r="D159" s="9">
        <v>1416</v>
      </c>
      <c r="E159" s="9">
        <v>100</v>
      </c>
      <c r="F159" s="9">
        <v>100</v>
      </c>
      <c r="G159" s="9">
        <v>77.5</v>
      </c>
      <c r="H159" s="9">
        <v>22.5</v>
      </c>
      <c r="I159" s="9">
        <v>0</v>
      </c>
      <c r="J159" s="9">
        <v>0</v>
      </c>
      <c r="K159" s="9"/>
      <c r="L159" s="9"/>
      <c r="M159" s="9">
        <v>80</v>
      </c>
      <c r="N159" s="9"/>
      <c r="O159" s="9"/>
      <c r="P159" s="9">
        <v>20</v>
      </c>
      <c r="Q159" s="9">
        <v>100</v>
      </c>
      <c r="R159" s="9">
        <v>100</v>
      </c>
      <c r="S159" s="9">
        <v>100</v>
      </c>
      <c r="T159" s="9">
        <v>0</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228</v>
      </c>
      <c r="B160" s="9">
        <v>2022</v>
      </c>
      <c r="C160" s="179" t="s">
        <v>17</v>
      </c>
      <c r="D160" s="9">
        <v>1411</v>
      </c>
      <c r="E160" s="9">
        <v>100</v>
      </c>
      <c r="F160" s="9">
        <v>100</v>
      </c>
      <c r="G160" s="9">
        <v>77.5</v>
      </c>
      <c r="H160" s="9">
        <v>22.5</v>
      </c>
      <c r="I160" s="9">
        <v>0</v>
      </c>
      <c r="J160" s="9">
        <v>0</v>
      </c>
      <c r="K160" s="9"/>
      <c r="L160" s="9"/>
      <c r="M160" s="9">
        <v>80</v>
      </c>
      <c r="N160" s="9"/>
      <c r="O160" s="9"/>
      <c r="P160" s="9">
        <v>20</v>
      </c>
      <c r="Q160" s="9">
        <v>100</v>
      </c>
      <c r="R160" s="9">
        <v>100</v>
      </c>
      <c r="S160" s="9">
        <v>100</v>
      </c>
      <c r="T160" s="9">
        <v>0</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228</v>
      </c>
      <c r="B161" s="9">
        <v>2023</v>
      </c>
      <c r="C161" s="179" t="s">
        <v>17</v>
      </c>
      <c r="D161" s="9">
        <v>1405</v>
      </c>
      <c r="E161" s="9">
        <v>100</v>
      </c>
      <c r="F161" s="9">
        <v>100</v>
      </c>
      <c r="G161" s="9">
        <v>77.5</v>
      </c>
      <c r="H161" s="9">
        <v>22.5</v>
      </c>
      <c r="I161" s="9">
        <v>0</v>
      </c>
      <c r="J161" s="9">
        <v>0</v>
      </c>
      <c r="K161" s="9"/>
      <c r="L161" s="9"/>
      <c r="M161" s="9">
        <v>80</v>
      </c>
      <c r="N161" s="9"/>
      <c r="O161" s="9"/>
      <c r="P161" s="9">
        <v>20</v>
      </c>
      <c r="Q161" s="9">
        <v>100</v>
      </c>
      <c r="R161" s="9">
        <v>100</v>
      </c>
      <c r="S161" s="9">
        <v>100</v>
      </c>
      <c r="T161" s="9">
        <v>0</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228</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228</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228</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228</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228</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228</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228</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228</v>
      </c>
      <c r="B169" s="9">
        <v>2000</v>
      </c>
      <c r="C169" s="180" t="s">
        <v>18</v>
      </c>
      <c r="D169" s="9">
        <v>1298</v>
      </c>
      <c r="E169" s="9">
        <v>100</v>
      </c>
      <c r="F169" s="9">
        <v>100</v>
      </c>
      <c r="G169" s="9"/>
      <c r="H169" s="9"/>
      <c r="I169" s="9">
        <v>0</v>
      </c>
      <c r="J169" s="9">
        <v>100</v>
      </c>
      <c r="K169" s="9">
        <v>100</v>
      </c>
      <c r="L169" s="9">
        <v>100</v>
      </c>
      <c r="M169" s="9"/>
      <c r="N169" s="9"/>
      <c r="O169" s="9">
        <v>0</v>
      </c>
      <c r="P169" s="9">
        <v>100</v>
      </c>
      <c r="Q169" s="9">
        <v>100</v>
      </c>
      <c r="R169" s="9">
        <v>100</v>
      </c>
      <c r="S169" s="9"/>
      <c r="T169" s="9"/>
      <c r="U169" s="9">
        <v>0</v>
      </c>
      <c r="V169" s="9">
        <v>100</v>
      </c>
      <c r="W169" s="180"/>
      <c r="X169" s="180"/>
      <c r="Y169" s="180"/>
      <c r="Z169" s="180"/>
      <c r="AA169" s="180"/>
      <c r="AB169" s="180"/>
    </row>
    <row xmlns:x14ac="http://schemas.microsoft.com/office/spreadsheetml/2009/9/ac" r="170" ht="15.75" x14ac:dyDescent="0.25">
      <c r="A170" s="180" t="s">
        <v>228</v>
      </c>
      <c r="B170" s="9">
        <v>2001</v>
      </c>
      <c r="C170" s="180" t="s">
        <v>18</v>
      </c>
      <c r="D170" s="9">
        <v>1299</v>
      </c>
      <c r="E170" s="9">
        <v>100</v>
      </c>
      <c r="F170" s="9">
        <v>100</v>
      </c>
      <c r="G170" s="9"/>
      <c r="H170" s="9"/>
      <c r="I170" s="9">
        <v>0</v>
      </c>
      <c r="J170" s="9">
        <v>100</v>
      </c>
      <c r="K170" s="9">
        <v>100</v>
      </c>
      <c r="L170" s="9">
        <v>100</v>
      </c>
      <c r="M170" s="9"/>
      <c r="N170" s="9"/>
      <c r="O170" s="9">
        <v>0</v>
      </c>
      <c r="P170" s="9">
        <v>100</v>
      </c>
      <c r="Q170" s="9">
        <v>100</v>
      </c>
      <c r="R170" s="9">
        <v>100</v>
      </c>
      <c r="S170" s="9"/>
      <c r="T170" s="9"/>
      <c r="U170" s="9">
        <v>0</v>
      </c>
      <c r="V170" s="9">
        <v>100</v>
      </c>
      <c r="W170" s="180"/>
      <c r="X170" s="180"/>
      <c r="Y170" s="180"/>
      <c r="Z170" s="180"/>
      <c r="AA170" s="180"/>
      <c r="AB170" s="180"/>
    </row>
    <row xmlns:x14ac="http://schemas.microsoft.com/office/spreadsheetml/2009/9/ac" r="171" ht="15.75" x14ac:dyDescent="0.25">
      <c r="A171" s="180" t="s">
        <v>228</v>
      </c>
      <c r="B171" s="9">
        <v>2002</v>
      </c>
      <c r="C171" s="180" t="s">
        <v>18</v>
      </c>
      <c r="D171" s="9">
        <v>1290</v>
      </c>
      <c r="E171" s="9">
        <v>100</v>
      </c>
      <c r="F171" s="9">
        <v>100</v>
      </c>
      <c r="G171" s="9"/>
      <c r="H171" s="9"/>
      <c r="I171" s="9">
        <v>0</v>
      </c>
      <c r="J171" s="9">
        <v>100</v>
      </c>
      <c r="K171" s="9">
        <v>100</v>
      </c>
      <c r="L171" s="9">
        <v>100</v>
      </c>
      <c r="M171" s="9"/>
      <c r="N171" s="9"/>
      <c r="O171" s="9">
        <v>0</v>
      </c>
      <c r="P171" s="9">
        <v>100</v>
      </c>
      <c r="Q171" s="9">
        <v>100</v>
      </c>
      <c r="R171" s="9">
        <v>100</v>
      </c>
      <c r="S171" s="9"/>
      <c r="T171" s="9"/>
      <c r="U171" s="9">
        <v>0</v>
      </c>
      <c r="V171" s="9">
        <v>100</v>
      </c>
      <c r="W171" s="180"/>
      <c r="X171" s="180"/>
      <c r="Y171" s="180"/>
      <c r="Z171" s="180"/>
      <c r="AA171" s="180"/>
      <c r="AB171" s="180"/>
    </row>
    <row xmlns:x14ac="http://schemas.microsoft.com/office/spreadsheetml/2009/9/ac" r="172" ht="15.75" x14ac:dyDescent="0.25">
      <c r="A172" s="180" t="s">
        <v>228</v>
      </c>
      <c r="B172" s="9">
        <v>2003</v>
      </c>
      <c r="C172" s="180" t="s">
        <v>18</v>
      </c>
      <c r="D172" s="9">
        <v>1307</v>
      </c>
      <c r="E172" s="9">
        <v>100</v>
      </c>
      <c r="F172" s="9">
        <v>100</v>
      </c>
      <c r="G172" s="9"/>
      <c r="H172" s="9"/>
      <c r="I172" s="9">
        <v>0</v>
      </c>
      <c r="J172" s="9">
        <v>100</v>
      </c>
      <c r="K172" s="9">
        <v>100</v>
      </c>
      <c r="L172" s="9">
        <v>100</v>
      </c>
      <c r="M172" s="9"/>
      <c r="N172" s="9"/>
      <c r="O172" s="9">
        <v>0</v>
      </c>
      <c r="P172" s="9">
        <v>100</v>
      </c>
      <c r="Q172" s="9">
        <v>100</v>
      </c>
      <c r="R172" s="9">
        <v>100</v>
      </c>
      <c r="S172" s="9"/>
      <c r="T172" s="9"/>
      <c r="U172" s="9">
        <v>0</v>
      </c>
      <c r="V172" s="9">
        <v>100</v>
      </c>
      <c r="W172" s="180"/>
      <c r="X172" s="180"/>
      <c r="Y172" s="180"/>
      <c r="Z172" s="180"/>
      <c r="AA172" s="180"/>
      <c r="AB172" s="180"/>
    </row>
    <row xmlns:x14ac="http://schemas.microsoft.com/office/spreadsheetml/2009/9/ac" r="173" ht="15.75" x14ac:dyDescent="0.25">
      <c r="A173" s="180" t="s">
        <v>228</v>
      </c>
      <c r="B173" s="9">
        <v>2004</v>
      </c>
      <c r="C173" s="180" t="s">
        <v>18</v>
      </c>
      <c r="D173" s="9">
        <v>1370</v>
      </c>
      <c r="E173" s="9">
        <v>100</v>
      </c>
      <c r="F173" s="9">
        <v>100</v>
      </c>
      <c r="G173" s="9"/>
      <c r="H173" s="9"/>
      <c r="I173" s="9">
        <v>0</v>
      </c>
      <c r="J173" s="9">
        <v>100</v>
      </c>
      <c r="K173" s="9">
        <v>100</v>
      </c>
      <c r="L173" s="9">
        <v>100</v>
      </c>
      <c r="M173" s="9"/>
      <c r="N173" s="9"/>
      <c r="O173" s="9">
        <v>0</v>
      </c>
      <c r="P173" s="9">
        <v>100</v>
      </c>
      <c r="Q173" s="9">
        <v>100</v>
      </c>
      <c r="R173" s="9">
        <v>100</v>
      </c>
      <c r="S173" s="9"/>
      <c r="T173" s="9"/>
      <c r="U173" s="9">
        <v>0</v>
      </c>
      <c r="V173" s="9">
        <v>100</v>
      </c>
      <c r="W173" s="180"/>
      <c r="X173" s="180"/>
      <c r="Y173" s="180"/>
      <c r="Z173" s="180"/>
      <c r="AA173" s="180"/>
      <c r="AB173" s="180"/>
    </row>
    <row xmlns:x14ac="http://schemas.microsoft.com/office/spreadsheetml/2009/9/ac" r="174" ht="15.75" x14ac:dyDescent="0.25">
      <c r="A174" s="180" t="s">
        <v>228</v>
      </c>
      <c r="B174" s="9">
        <v>2005</v>
      </c>
      <c r="C174" s="180" t="s">
        <v>18</v>
      </c>
      <c r="D174" s="9">
        <v>1419</v>
      </c>
      <c r="E174" s="9">
        <v>100</v>
      </c>
      <c r="F174" s="9">
        <v>100</v>
      </c>
      <c r="G174" s="9"/>
      <c r="H174" s="9"/>
      <c r="I174" s="9">
        <v>0</v>
      </c>
      <c r="J174" s="9">
        <v>100</v>
      </c>
      <c r="K174" s="9">
        <v>100</v>
      </c>
      <c r="L174" s="9">
        <v>100</v>
      </c>
      <c r="M174" s="9"/>
      <c r="N174" s="9"/>
      <c r="O174" s="9">
        <v>0</v>
      </c>
      <c r="P174" s="9">
        <v>100</v>
      </c>
      <c r="Q174" s="9">
        <v>100</v>
      </c>
      <c r="R174" s="9">
        <v>100</v>
      </c>
      <c r="S174" s="9"/>
      <c r="T174" s="9"/>
      <c r="U174" s="9">
        <v>0</v>
      </c>
      <c r="V174" s="9">
        <v>100</v>
      </c>
      <c r="W174" s="180"/>
      <c r="X174" s="180"/>
      <c r="Y174" s="180"/>
      <c r="Z174" s="180"/>
      <c r="AA174" s="180"/>
      <c r="AB174" s="180"/>
    </row>
    <row xmlns:x14ac="http://schemas.microsoft.com/office/spreadsheetml/2009/9/ac" r="175" ht="15.75" x14ac:dyDescent="0.25">
      <c r="A175" s="180" t="s">
        <v>228</v>
      </c>
      <c r="B175" s="9">
        <v>2006</v>
      </c>
      <c r="C175" s="180" t="s">
        <v>18</v>
      </c>
      <c r="D175" s="9">
        <v>1452</v>
      </c>
      <c r="E175" s="9">
        <v>100</v>
      </c>
      <c r="F175" s="9">
        <v>100</v>
      </c>
      <c r="G175" s="9"/>
      <c r="H175" s="9"/>
      <c r="I175" s="9">
        <v>0</v>
      </c>
      <c r="J175" s="9">
        <v>100</v>
      </c>
      <c r="K175" s="9">
        <v>100</v>
      </c>
      <c r="L175" s="9">
        <v>100</v>
      </c>
      <c r="M175" s="9"/>
      <c r="N175" s="9"/>
      <c r="O175" s="9">
        <v>0</v>
      </c>
      <c r="P175" s="9">
        <v>100</v>
      </c>
      <c r="Q175" s="9">
        <v>100</v>
      </c>
      <c r="R175" s="9">
        <v>100</v>
      </c>
      <c r="S175" s="9"/>
      <c r="T175" s="9"/>
      <c r="U175" s="9">
        <v>0</v>
      </c>
      <c r="V175" s="9">
        <v>100</v>
      </c>
      <c r="W175" s="180"/>
      <c r="X175" s="180"/>
      <c r="Y175" s="180"/>
      <c r="Z175" s="180"/>
      <c r="AA175" s="180"/>
      <c r="AB175" s="180"/>
    </row>
    <row xmlns:x14ac="http://schemas.microsoft.com/office/spreadsheetml/2009/9/ac" r="176" ht="15.75" x14ac:dyDescent="0.25">
      <c r="A176" s="180" t="s">
        <v>228</v>
      </c>
      <c r="B176" s="9">
        <v>2007</v>
      </c>
      <c r="C176" s="180" t="s">
        <v>18</v>
      </c>
      <c r="D176" s="9">
        <v>1497</v>
      </c>
      <c r="E176" s="9">
        <v>100</v>
      </c>
      <c r="F176" s="9">
        <v>100</v>
      </c>
      <c r="G176" s="9"/>
      <c r="H176" s="9"/>
      <c r="I176" s="9">
        <v>0</v>
      </c>
      <c r="J176" s="9">
        <v>100</v>
      </c>
      <c r="K176" s="9">
        <v>100</v>
      </c>
      <c r="L176" s="9">
        <v>100</v>
      </c>
      <c r="M176" s="9"/>
      <c r="N176" s="9"/>
      <c r="O176" s="9">
        <v>0</v>
      </c>
      <c r="P176" s="9">
        <v>100</v>
      </c>
      <c r="Q176" s="9">
        <v>100</v>
      </c>
      <c r="R176" s="9">
        <v>100</v>
      </c>
      <c r="S176" s="9"/>
      <c r="T176" s="9"/>
      <c r="U176" s="9">
        <v>0</v>
      </c>
      <c r="V176" s="9">
        <v>100</v>
      </c>
      <c r="W176" s="180"/>
      <c r="X176" s="180"/>
      <c r="Y176" s="180"/>
      <c r="Z176" s="180"/>
      <c r="AA176" s="180"/>
      <c r="AB176" s="180"/>
    </row>
    <row xmlns:x14ac="http://schemas.microsoft.com/office/spreadsheetml/2009/9/ac" r="177" ht="15.75" x14ac:dyDescent="0.25">
      <c r="A177" s="180" t="s">
        <v>228</v>
      </c>
      <c r="B177" s="9">
        <v>2008</v>
      </c>
      <c r="C177" s="180" t="s">
        <v>18</v>
      </c>
      <c r="D177" s="9">
        <v>1517</v>
      </c>
      <c r="E177" s="9">
        <v>100</v>
      </c>
      <c r="F177" s="9">
        <v>100</v>
      </c>
      <c r="G177" s="9"/>
      <c r="H177" s="9"/>
      <c r="I177" s="9">
        <v>0</v>
      </c>
      <c r="J177" s="9">
        <v>100</v>
      </c>
      <c r="K177" s="9">
        <v>100</v>
      </c>
      <c r="L177" s="9">
        <v>100</v>
      </c>
      <c r="M177" s="9"/>
      <c r="N177" s="9"/>
      <c r="O177" s="9">
        <v>0</v>
      </c>
      <c r="P177" s="9">
        <v>100</v>
      </c>
      <c r="Q177" s="9">
        <v>100</v>
      </c>
      <c r="R177" s="9">
        <v>100</v>
      </c>
      <c r="S177" s="9"/>
      <c r="T177" s="9"/>
      <c r="U177" s="9">
        <v>0</v>
      </c>
      <c r="V177" s="9">
        <v>100</v>
      </c>
      <c r="W177" s="180"/>
      <c r="X177" s="180"/>
      <c r="Y177" s="180"/>
      <c r="Z177" s="180"/>
      <c r="AA177" s="180"/>
      <c r="AB177" s="180"/>
    </row>
    <row xmlns:x14ac="http://schemas.microsoft.com/office/spreadsheetml/2009/9/ac" r="178" ht="15.75" x14ac:dyDescent="0.25">
      <c r="A178" s="180" t="s">
        <v>228</v>
      </c>
      <c r="B178" s="9">
        <v>2009</v>
      </c>
      <c r="C178" s="180" t="s">
        <v>18</v>
      </c>
      <c r="D178" s="9">
        <v>1536</v>
      </c>
      <c r="E178" s="9">
        <v>100</v>
      </c>
      <c r="F178" s="9">
        <v>100</v>
      </c>
      <c r="G178" s="9"/>
      <c r="H178" s="9"/>
      <c r="I178" s="9">
        <v>0</v>
      </c>
      <c r="J178" s="9">
        <v>100</v>
      </c>
      <c r="K178" s="9">
        <v>100</v>
      </c>
      <c r="L178" s="9">
        <v>100</v>
      </c>
      <c r="M178" s="9"/>
      <c r="N178" s="9"/>
      <c r="O178" s="9">
        <v>0</v>
      </c>
      <c r="P178" s="9">
        <v>100</v>
      </c>
      <c r="Q178" s="9">
        <v>100</v>
      </c>
      <c r="R178" s="9">
        <v>100</v>
      </c>
      <c r="S178" s="9"/>
      <c r="T178" s="9"/>
      <c r="U178" s="9">
        <v>0</v>
      </c>
      <c r="V178" s="9">
        <v>100</v>
      </c>
      <c r="W178" s="180"/>
      <c r="X178" s="180"/>
      <c r="Y178" s="180"/>
      <c r="Z178" s="180"/>
      <c r="AA178" s="180"/>
      <c r="AB178" s="180"/>
    </row>
    <row xmlns:x14ac="http://schemas.microsoft.com/office/spreadsheetml/2009/9/ac" r="179" ht="15.75" x14ac:dyDescent="0.25">
      <c r="A179" s="180" t="s">
        <v>228</v>
      </c>
      <c r="B179" s="9">
        <v>2010</v>
      </c>
      <c r="C179" s="180" t="s">
        <v>18</v>
      </c>
      <c r="D179" s="9">
        <v>1540</v>
      </c>
      <c r="E179" s="9">
        <v>100</v>
      </c>
      <c r="F179" s="9">
        <v>100</v>
      </c>
      <c r="G179" s="9"/>
      <c r="H179" s="9"/>
      <c r="I179" s="9">
        <v>0</v>
      </c>
      <c r="J179" s="9">
        <v>100</v>
      </c>
      <c r="K179" s="9">
        <v>100</v>
      </c>
      <c r="L179" s="9">
        <v>100</v>
      </c>
      <c r="M179" s="9"/>
      <c r="N179" s="9"/>
      <c r="O179" s="9">
        <v>0</v>
      </c>
      <c r="P179" s="9">
        <v>100</v>
      </c>
      <c r="Q179" s="9">
        <v>100</v>
      </c>
      <c r="R179" s="9">
        <v>100</v>
      </c>
      <c r="S179" s="9"/>
      <c r="T179" s="9"/>
      <c r="U179" s="9">
        <v>0</v>
      </c>
      <c r="V179" s="9">
        <v>100</v>
      </c>
      <c r="W179" s="180"/>
      <c r="X179" s="180"/>
      <c r="Y179" s="180"/>
      <c r="Z179" s="180"/>
      <c r="AA179" s="180"/>
      <c r="AB179" s="180"/>
    </row>
    <row xmlns:x14ac="http://schemas.microsoft.com/office/spreadsheetml/2009/9/ac" r="180" ht="15.75" x14ac:dyDescent="0.25">
      <c r="A180" s="180" t="s">
        <v>228</v>
      </c>
      <c r="B180" s="9">
        <v>2011</v>
      </c>
      <c r="C180" s="180" t="s">
        <v>18</v>
      </c>
      <c r="D180" s="9">
        <v>1539</v>
      </c>
      <c r="E180" s="9">
        <v>100</v>
      </c>
      <c r="F180" s="9">
        <v>100</v>
      </c>
      <c r="G180" s="9"/>
      <c r="H180" s="9"/>
      <c r="I180" s="9">
        <v>0</v>
      </c>
      <c r="J180" s="9">
        <v>100</v>
      </c>
      <c r="K180" s="9">
        <v>100</v>
      </c>
      <c r="L180" s="9">
        <v>100</v>
      </c>
      <c r="M180" s="9"/>
      <c r="N180" s="9"/>
      <c r="O180" s="9">
        <v>0</v>
      </c>
      <c r="P180" s="9">
        <v>100</v>
      </c>
      <c r="Q180" s="9">
        <v>100</v>
      </c>
      <c r="R180" s="9">
        <v>100</v>
      </c>
      <c r="S180" s="9"/>
      <c r="T180" s="9"/>
      <c r="U180" s="9">
        <v>0</v>
      </c>
      <c r="V180" s="9">
        <v>100</v>
      </c>
      <c r="W180" s="180"/>
      <c r="X180" s="180"/>
      <c r="Y180" s="180"/>
      <c r="Z180" s="180"/>
      <c r="AA180" s="180"/>
      <c r="AB180" s="180"/>
    </row>
    <row xmlns:x14ac="http://schemas.microsoft.com/office/spreadsheetml/2009/9/ac" r="181" ht="15.75" x14ac:dyDescent="0.25">
      <c r="A181" s="180" t="s">
        <v>228</v>
      </c>
      <c r="B181" s="9">
        <v>2012</v>
      </c>
      <c r="C181" s="180" t="s">
        <v>18</v>
      </c>
      <c r="D181" s="9">
        <v>1532</v>
      </c>
      <c r="E181" s="9">
        <v>100</v>
      </c>
      <c r="F181" s="9">
        <v>100</v>
      </c>
      <c r="G181" s="9"/>
      <c r="H181" s="9"/>
      <c r="I181" s="9">
        <v>0</v>
      </c>
      <c r="J181" s="9">
        <v>100</v>
      </c>
      <c r="K181" s="9">
        <v>100</v>
      </c>
      <c r="L181" s="9">
        <v>100</v>
      </c>
      <c r="M181" s="9"/>
      <c r="N181" s="9"/>
      <c r="O181" s="9">
        <v>0</v>
      </c>
      <c r="P181" s="9">
        <v>100</v>
      </c>
      <c r="Q181" s="9">
        <v>100</v>
      </c>
      <c r="R181" s="9">
        <v>100</v>
      </c>
      <c r="S181" s="9"/>
      <c r="T181" s="9"/>
      <c r="U181" s="9">
        <v>0</v>
      </c>
      <c r="V181" s="9">
        <v>100</v>
      </c>
      <c r="W181" s="180"/>
      <c r="X181" s="180"/>
      <c r="Y181" s="180"/>
      <c r="Z181" s="180"/>
      <c r="AA181" s="180"/>
      <c r="AB181" s="180"/>
    </row>
    <row xmlns:x14ac="http://schemas.microsoft.com/office/spreadsheetml/2009/9/ac" r="182" ht="15.75" x14ac:dyDescent="0.25">
      <c r="A182" s="180" t="s">
        <v>228</v>
      </c>
      <c r="B182" s="9">
        <v>2013</v>
      </c>
      <c r="C182" s="180" t="s">
        <v>18</v>
      </c>
      <c r="D182" s="9">
        <v>1524</v>
      </c>
      <c r="E182" s="9">
        <v>100</v>
      </c>
      <c r="F182" s="9">
        <v>100</v>
      </c>
      <c r="G182" s="9">
        <v>75.666636647779711</v>
      </c>
      <c r="H182" s="9">
        <v>24.333363352220289</v>
      </c>
      <c r="I182" s="9">
        <v>0</v>
      </c>
      <c r="J182" s="9">
        <v>0</v>
      </c>
      <c r="K182" s="9">
        <v>100</v>
      </c>
      <c r="L182" s="9">
        <v>100</v>
      </c>
      <c r="M182" s="9">
        <v>91.127920337947131</v>
      </c>
      <c r="N182" s="9">
        <v>8.8720796620528688</v>
      </c>
      <c r="O182" s="9">
        <v>0</v>
      </c>
      <c r="P182" s="9">
        <v>0</v>
      </c>
      <c r="Q182" s="9">
        <v>100</v>
      </c>
      <c r="R182" s="9">
        <v>100</v>
      </c>
      <c r="S182" s="9">
        <v>92.37057862286035</v>
      </c>
      <c r="T182" s="9">
        <v>7.62942137713965</v>
      </c>
      <c r="U182" s="9">
        <v>0</v>
      </c>
      <c r="V182" s="9">
        <v>0</v>
      </c>
      <c r="W182" s="180"/>
      <c r="X182" s="180"/>
      <c r="Y182" s="180"/>
      <c r="Z182" s="180"/>
      <c r="AA182" s="180"/>
      <c r="AB182" s="180"/>
    </row>
    <row xmlns:x14ac="http://schemas.microsoft.com/office/spreadsheetml/2009/9/ac" r="183" ht="15.75" x14ac:dyDescent="0.25">
      <c r="A183" s="180" t="s">
        <v>228</v>
      </c>
      <c r="B183" s="9">
        <v>2014</v>
      </c>
      <c r="C183" s="180" t="s">
        <v>18</v>
      </c>
      <c r="D183" s="9">
        <v>1487</v>
      </c>
      <c r="E183" s="9">
        <v>100</v>
      </c>
      <c r="F183" s="9">
        <v>100</v>
      </c>
      <c r="G183" s="9">
        <v>75.666636647779711</v>
      </c>
      <c r="H183" s="9">
        <v>24.333363352220289</v>
      </c>
      <c r="I183" s="9">
        <v>0</v>
      </c>
      <c r="J183" s="9">
        <v>0</v>
      </c>
      <c r="K183" s="9">
        <v>100</v>
      </c>
      <c r="L183" s="9">
        <v>100</v>
      </c>
      <c r="M183" s="9">
        <v>91.127920337947131</v>
      </c>
      <c r="N183" s="9">
        <v>8.8720796620528688</v>
      </c>
      <c r="O183" s="9">
        <v>0</v>
      </c>
      <c r="P183" s="9">
        <v>0</v>
      </c>
      <c r="Q183" s="9">
        <v>100</v>
      </c>
      <c r="R183" s="9">
        <v>100</v>
      </c>
      <c r="S183" s="9">
        <v>92.37057862286035</v>
      </c>
      <c r="T183" s="9">
        <v>7.62942137713965</v>
      </c>
      <c r="U183" s="9">
        <v>0</v>
      </c>
      <c r="V183" s="9">
        <v>0</v>
      </c>
      <c r="W183" s="180"/>
      <c r="X183" s="180"/>
      <c r="Y183" s="180"/>
      <c r="Z183" s="180"/>
      <c r="AA183" s="180"/>
      <c r="AB183" s="180"/>
    </row>
    <row xmlns:x14ac="http://schemas.microsoft.com/office/spreadsheetml/2009/9/ac" r="184" ht="15.75" x14ac:dyDescent="0.25">
      <c r="A184" s="180" t="s">
        <v>228</v>
      </c>
      <c r="B184" s="9">
        <v>2015</v>
      </c>
      <c r="C184" s="180" t="s">
        <v>18</v>
      </c>
      <c r="D184" s="9">
        <v>1451</v>
      </c>
      <c r="E184" s="9">
        <v>100</v>
      </c>
      <c r="F184" s="9">
        <v>100</v>
      </c>
      <c r="G184" s="9">
        <v>75.666636647779711</v>
      </c>
      <c r="H184" s="9">
        <v>24.333363352220289</v>
      </c>
      <c r="I184" s="9">
        <v>0</v>
      </c>
      <c r="J184" s="9">
        <v>0</v>
      </c>
      <c r="K184" s="9">
        <v>100</v>
      </c>
      <c r="L184" s="9">
        <v>100</v>
      </c>
      <c r="M184" s="9">
        <v>91.127920337947131</v>
      </c>
      <c r="N184" s="9">
        <v>8.8720796620528688</v>
      </c>
      <c r="O184" s="9">
        <v>0</v>
      </c>
      <c r="P184" s="9">
        <v>0</v>
      </c>
      <c r="Q184" s="9">
        <v>100</v>
      </c>
      <c r="R184" s="9">
        <v>100</v>
      </c>
      <c r="S184" s="9">
        <v>92.37057862286035</v>
      </c>
      <c r="T184" s="9">
        <v>7.62942137713965</v>
      </c>
      <c r="U184" s="9">
        <v>0</v>
      </c>
      <c r="V184" s="9">
        <v>0</v>
      </c>
      <c r="W184" s="180"/>
      <c r="X184" s="180"/>
      <c r="Y184" s="180"/>
      <c r="Z184" s="180"/>
      <c r="AA184" s="180"/>
      <c r="AB184" s="180"/>
    </row>
    <row xmlns:x14ac="http://schemas.microsoft.com/office/spreadsheetml/2009/9/ac" r="185" ht="15.75" x14ac:dyDescent="0.25">
      <c r="A185" s="180" t="s">
        <v>228</v>
      </c>
      <c r="B185" s="9">
        <v>2016</v>
      </c>
      <c r="C185" s="180" t="s">
        <v>18</v>
      </c>
      <c r="D185" s="9">
        <v>1416</v>
      </c>
      <c r="E185" s="9">
        <v>100</v>
      </c>
      <c r="F185" s="9">
        <v>100</v>
      </c>
      <c r="G185" s="9">
        <v>75.666636647779711</v>
      </c>
      <c r="H185" s="9">
        <v>24.333363352220289</v>
      </c>
      <c r="I185" s="9">
        <v>0</v>
      </c>
      <c r="J185" s="9">
        <v>0</v>
      </c>
      <c r="K185" s="9">
        <v>100</v>
      </c>
      <c r="L185" s="9">
        <v>100</v>
      </c>
      <c r="M185" s="9">
        <v>91.127920337947131</v>
      </c>
      <c r="N185" s="9">
        <v>8.8720796620528688</v>
      </c>
      <c r="O185" s="9">
        <v>0</v>
      </c>
      <c r="P185" s="9">
        <v>0</v>
      </c>
      <c r="Q185" s="9">
        <v>100</v>
      </c>
      <c r="R185" s="9">
        <v>100</v>
      </c>
      <c r="S185" s="9">
        <v>92.37057862286035</v>
      </c>
      <c r="T185" s="9">
        <v>7.62942137713965</v>
      </c>
      <c r="U185" s="9">
        <v>0</v>
      </c>
      <c r="V185" s="9">
        <v>0</v>
      </c>
      <c r="W185" s="180"/>
      <c r="X185" s="180"/>
      <c r="Y185" s="180"/>
      <c r="Z185" s="180"/>
      <c r="AA185" s="180"/>
      <c r="AB185" s="180"/>
    </row>
    <row xmlns:x14ac="http://schemas.microsoft.com/office/spreadsheetml/2009/9/ac" r="186" ht="15.75" x14ac:dyDescent="0.25">
      <c r="A186" s="180" t="s">
        <v>228</v>
      </c>
      <c r="B186" s="9">
        <v>2017</v>
      </c>
      <c r="C186" s="180" t="s">
        <v>18</v>
      </c>
      <c r="D186" s="9">
        <v>1386</v>
      </c>
      <c r="E186" s="9">
        <v>100</v>
      </c>
      <c r="F186" s="9">
        <v>100</v>
      </c>
      <c r="G186" s="9">
        <v>75.666636647779711</v>
      </c>
      <c r="H186" s="9">
        <v>24.333363352220289</v>
      </c>
      <c r="I186" s="9">
        <v>0</v>
      </c>
      <c r="J186" s="9">
        <v>0</v>
      </c>
      <c r="K186" s="9">
        <v>100</v>
      </c>
      <c r="L186" s="9">
        <v>100</v>
      </c>
      <c r="M186" s="9">
        <v>91.127920337947131</v>
      </c>
      <c r="N186" s="9">
        <v>8.8720796620528688</v>
      </c>
      <c r="O186" s="9">
        <v>0</v>
      </c>
      <c r="P186" s="9">
        <v>0</v>
      </c>
      <c r="Q186" s="9">
        <v>100</v>
      </c>
      <c r="R186" s="9">
        <v>100</v>
      </c>
      <c r="S186" s="9">
        <v>92.37057862286035</v>
      </c>
      <c r="T186" s="9">
        <v>7.62942137713965</v>
      </c>
      <c r="U186" s="9">
        <v>0</v>
      </c>
      <c r="V186" s="9">
        <v>0</v>
      </c>
      <c r="W186" s="180"/>
      <c r="X186" s="180"/>
      <c r="Y186" s="180"/>
      <c r="Z186" s="180"/>
      <c r="AA186" s="180"/>
      <c r="AB186" s="180"/>
    </row>
    <row xmlns:x14ac="http://schemas.microsoft.com/office/spreadsheetml/2009/9/ac" r="187" ht="15.75" x14ac:dyDescent="0.25">
      <c r="A187" s="180" t="s">
        <v>228</v>
      </c>
      <c r="B187" s="9">
        <v>2018</v>
      </c>
      <c r="C187" s="180" t="s">
        <v>18</v>
      </c>
      <c r="D187" s="9">
        <v>1354</v>
      </c>
      <c r="E187" s="9">
        <v>100</v>
      </c>
      <c r="F187" s="9">
        <v>100</v>
      </c>
      <c r="G187" s="9">
        <v>75.666636647779711</v>
      </c>
      <c r="H187" s="9">
        <v>24.333363352220289</v>
      </c>
      <c r="I187" s="9">
        <v>0</v>
      </c>
      <c r="J187" s="9">
        <v>0</v>
      </c>
      <c r="K187" s="9">
        <v>100</v>
      </c>
      <c r="L187" s="9">
        <v>100</v>
      </c>
      <c r="M187" s="9">
        <v>91.127920337947131</v>
      </c>
      <c r="N187" s="9">
        <v>8.8720796620528688</v>
      </c>
      <c r="O187" s="9">
        <v>0</v>
      </c>
      <c r="P187" s="9">
        <v>0</v>
      </c>
      <c r="Q187" s="9">
        <v>100</v>
      </c>
      <c r="R187" s="9">
        <v>100</v>
      </c>
      <c r="S187" s="9">
        <v>92.37057862286035</v>
      </c>
      <c r="T187" s="9">
        <v>7.62942137713965</v>
      </c>
      <c r="U187" s="9">
        <v>0</v>
      </c>
      <c r="V187" s="9">
        <v>0</v>
      </c>
      <c r="W187" s="180"/>
      <c r="X187" s="180"/>
      <c r="Y187" s="180"/>
      <c r="Z187" s="180"/>
      <c r="AA187" s="180"/>
      <c r="AB187" s="180"/>
    </row>
    <row xmlns:x14ac="http://schemas.microsoft.com/office/spreadsheetml/2009/9/ac" r="188" ht="15.75" x14ac:dyDescent="0.25">
      <c r="A188" s="180" t="s">
        <v>228</v>
      </c>
      <c r="B188" s="9">
        <v>2019</v>
      </c>
      <c r="C188" s="180" t="s">
        <v>18</v>
      </c>
      <c r="D188" s="9">
        <v>1350</v>
      </c>
      <c r="E188" s="9">
        <v>100</v>
      </c>
      <c r="F188" s="9">
        <v>100</v>
      </c>
      <c r="G188" s="9">
        <v>75.666636647779711</v>
      </c>
      <c r="H188" s="9">
        <v>24.333363352220289</v>
      </c>
      <c r="I188" s="9">
        <v>0</v>
      </c>
      <c r="J188" s="9">
        <v>0</v>
      </c>
      <c r="K188" s="9">
        <v>100</v>
      </c>
      <c r="L188" s="9">
        <v>100</v>
      </c>
      <c r="M188" s="9">
        <v>91.127920337947131</v>
      </c>
      <c r="N188" s="9">
        <v>8.8720796620528688</v>
      </c>
      <c r="O188" s="9">
        <v>0</v>
      </c>
      <c r="P188" s="9">
        <v>0</v>
      </c>
      <c r="Q188" s="9">
        <v>100</v>
      </c>
      <c r="R188" s="9">
        <v>100</v>
      </c>
      <c r="S188" s="9">
        <v>92.37057862286035</v>
      </c>
      <c r="T188" s="9">
        <v>7.62942137713965</v>
      </c>
      <c r="U188" s="9">
        <v>0</v>
      </c>
      <c r="V188" s="9">
        <v>0</v>
      </c>
      <c r="W188" s="180"/>
      <c r="X188" s="180"/>
      <c r="Y188" s="180"/>
      <c r="Z188" s="180"/>
      <c r="AA188" s="180"/>
      <c r="AB188" s="180"/>
    </row>
    <row xmlns:x14ac="http://schemas.microsoft.com/office/spreadsheetml/2009/9/ac" r="189" ht="15.75" x14ac:dyDescent="0.25">
      <c r="A189" s="180" t="s">
        <v>228</v>
      </c>
      <c r="B189" s="9">
        <v>2020</v>
      </c>
      <c r="C189" s="180" t="s">
        <v>18</v>
      </c>
      <c r="D189" s="9">
        <v>1362</v>
      </c>
      <c r="E189" s="9">
        <v>100</v>
      </c>
      <c r="F189" s="9">
        <v>100</v>
      </c>
      <c r="G189" s="9">
        <v>75.666636647779711</v>
      </c>
      <c r="H189" s="9">
        <v>24.333363352220289</v>
      </c>
      <c r="I189" s="9">
        <v>0</v>
      </c>
      <c r="J189" s="9">
        <v>0</v>
      </c>
      <c r="K189" s="9">
        <v>100</v>
      </c>
      <c r="L189" s="9">
        <v>100</v>
      </c>
      <c r="M189" s="9">
        <v>91.127920337947131</v>
      </c>
      <c r="N189" s="9">
        <v>8.8720796620528688</v>
      </c>
      <c r="O189" s="9">
        <v>0</v>
      </c>
      <c r="P189" s="9">
        <v>0</v>
      </c>
      <c r="Q189" s="9">
        <v>100</v>
      </c>
      <c r="R189" s="9">
        <v>100</v>
      </c>
      <c r="S189" s="9">
        <v>92.37057862286035</v>
      </c>
      <c r="T189" s="9">
        <v>7.62942137713965</v>
      </c>
      <c r="U189" s="9">
        <v>0</v>
      </c>
      <c r="V189" s="9">
        <v>0</v>
      </c>
      <c r="W189" s="180"/>
      <c r="X189" s="180"/>
      <c r="Y189" s="180"/>
      <c r="Z189" s="180"/>
      <c r="AA189" s="180"/>
      <c r="AB189" s="180"/>
    </row>
    <row xmlns:x14ac="http://schemas.microsoft.com/office/spreadsheetml/2009/9/ac" r="190" ht="15.75" x14ac:dyDescent="0.25">
      <c r="A190" s="180" t="s">
        <v>228</v>
      </c>
      <c r="B190" s="9">
        <v>2021</v>
      </c>
      <c r="C190" s="180" t="s">
        <v>18</v>
      </c>
      <c r="D190" s="9">
        <v>1391</v>
      </c>
      <c r="E190" s="9">
        <v>100</v>
      </c>
      <c r="F190" s="9">
        <v>100</v>
      </c>
      <c r="G190" s="9">
        <v>75.666636647779711</v>
      </c>
      <c r="H190" s="9">
        <v>24.333363352220289</v>
      </c>
      <c r="I190" s="9">
        <v>0</v>
      </c>
      <c r="J190" s="9">
        <v>0</v>
      </c>
      <c r="K190" s="9">
        <v>100</v>
      </c>
      <c r="L190" s="9">
        <v>100</v>
      </c>
      <c r="M190" s="9">
        <v>91.127920337947131</v>
      </c>
      <c r="N190" s="9">
        <v>8.8720796620528688</v>
      </c>
      <c r="O190" s="9">
        <v>0</v>
      </c>
      <c r="P190" s="9">
        <v>0</v>
      </c>
      <c r="Q190" s="9">
        <v>100</v>
      </c>
      <c r="R190" s="9">
        <v>100</v>
      </c>
      <c r="S190" s="9">
        <v>92.37057862286035</v>
      </c>
      <c r="T190" s="9">
        <v>7.62942137713965</v>
      </c>
      <c r="U190" s="9">
        <v>0</v>
      </c>
      <c r="V190" s="9">
        <v>0</v>
      </c>
      <c r="W190" s="180"/>
      <c r="X190" s="180"/>
      <c r="Y190" s="180"/>
      <c r="Z190" s="180"/>
      <c r="AA190" s="180"/>
      <c r="AB190" s="180"/>
    </row>
    <row xmlns:x14ac="http://schemas.microsoft.com/office/spreadsheetml/2009/9/ac" r="191" ht="15.75" x14ac:dyDescent="0.25">
      <c r="A191" s="180" t="s">
        <v>228</v>
      </c>
      <c r="B191" s="9">
        <v>2022</v>
      </c>
      <c r="C191" s="180" t="s">
        <v>18</v>
      </c>
      <c r="D191" s="9">
        <v>1428</v>
      </c>
      <c r="E191" s="9">
        <v>100</v>
      </c>
      <c r="F191" s="9">
        <v>100</v>
      </c>
      <c r="G191" s="9">
        <v>75.666636647779711</v>
      </c>
      <c r="H191" s="9">
        <v>24.333363352220289</v>
      </c>
      <c r="I191" s="9">
        <v>0</v>
      </c>
      <c r="J191" s="9">
        <v>0</v>
      </c>
      <c r="K191" s="9">
        <v>100</v>
      </c>
      <c r="L191" s="9">
        <v>100</v>
      </c>
      <c r="M191" s="9">
        <v>91.127920337947131</v>
      </c>
      <c r="N191" s="9">
        <v>8.8720796620528688</v>
      </c>
      <c r="O191" s="9">
        <v>0</v>
      </c>
      <c r="P191" s="9">
        <v>0</v>
      </c>
      <c r="Q191" s="9">
        <v>100</v>
      </c>
      <c r="R191" s="9">
        <v>100</v>
      </c>
      <c r="S191" s="9">
        <v>92.37057862286035</v>
      </c>
      <c r="T191" s="9">
        <v>7.62942137713965</v>
      </c>
      <c r="U191" s="9">
        <v>0</v>
      </c>
      <c r="V191" s="9">
        <v>0</v>
      </c>
      <c r="W191" s="180"/>
      <c r="X191" s="180"/>
      <c r="Y191" s="180"/>
      <c r="Z191" s="180"/>
      <c r="AA191" s="180"/>
      <c r="AB191" s="180"/>
    </row>
    <row xmlns:x14ac="http://schemas.microsoft.com/office/spreadsheetml/2009/9/ac" r="192" ht="15.75" x14ac:dyDescent="0.25">
      <c r="A192" s="180" t="s">
        <v>228</v>
      </c>
      <c r="B192" s="9">
        <v>2023</v>
      </c>
      <c r="C192" s="180" t="s">
        <v>18</v>
      </c>
      <c r="D192" s="9">
        <v>1470</v>
      </c>
      <c r="E192" s="9">
        <v>100</v>
      </c>
      <c r="F192" s="9">
        <v>100</v>
      </c>
      <c r="G192" s="9">
        <v>75.666636647779711</v>
      </c>
      <c r="H192" s="9">
        <v>24.333363352220289</v>
      </c>
      <c r="I192" s="9">
        <v>0</v>
      </c>
      <c r="J192" s="9">
        <v>0</v>
      </c>
      <c r="K192" s="9">
        <v>100</v>
      </c>
      <c r="L192" s="9">
        <v>100</v>
      </c>
      <c r="M192" s="9">
        <v>91.127920337947131</v>
      </c>
      <c r="N192" s="9">
        <v>8.8720796620528688</v>
      </c>
      <c r="O192" s="9">
        <v>0</v>
      </c>
      <c r="P192" s="9">
        <v>0</v>
      </c>
      <c r="Q192" s="9">
        <v>100</v>
      </c>
      <c r="R192" s="9">
        <v>100</v>
      </c>
      <c r="S192" s="9">
        <v>92.37057862286035</v>
      </c>
      <c r="T192" s="9">
        <v>7.62942137713965</v>
      </c>
      <c r="U192" s="9">
        <v>0</v>
      </c>
      <c r="V192" s="9">
        <v>0</v>
      </c>
      <c r="W192" s="180"/>
      <c r="X192" s="180"/>
      <c r="Y192" s="180"/>
      <c r="Z192" s="180"/>
      <c r="AA192" s="180"/>
      <c r="AB192" s="180"/>
    </row>
    <row xmlns:x14ac="http://schemas.microsoft.com/office/spreadsheetml/2009/9/ac" r="193" ht="15.75" x14ac:dyDescent="0.25">
      <c r="A193" s="180" t="s">
        <v>228</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228</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228</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228</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228</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228</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228</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2A9E8-729B-4F7C-A364-62744C94200E}">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0" customWidth="true"/>
    <col min="2" max="2" width="6.5" style="211" customWidth="true"/>
    <col min="3" max="3" width="14.125" style="212" customWidth="true"/>
    <col min="4" max="4" width="9.75" style="190" customWidth="true"/>
    <col min="5" max="5" width="8" style="213" customWidth="true"/>
    <col min="6" max="6" width="8" style="214" customWidth="true"/>
    <col min="7" max="7" width="8" style="215" customWidth="true"/>
    <col min="8" max="8" width="8" style="216" customWidth="true"/>
    <col min="9" max="9" width="8" style="209" customWidth="true"/>
    <col min="10" max="10" width="8" style="217" customWidth="true"/>
    <col min="11" max="11" width="8" style="218" customWidth="true"/>
    <col min="12" max="12" width="8" style="214" customWidth="true"/>
    <col min="13" max="13" width="8" style="219" customWidth="true"/>
    <col min="14" max="14" width="8" style="220" customWidth="true"/>
    <col min="15" max="19" width="8" style="190" customWidth="true"/>
    <col min="20" max="16384" width="9" style="190"/>
  </cols>
  <sheetData>
    <row xmlns:x14ac="http://schemas.microsoft.com/office/spreadsheetml/2009/9/ac" r="1" ht="20.25" customHeight="true" x14ac:dyDescent="0.2">
      <c r="A1" s="547" t="s">
        <v>236</v>
      </c>
      <c r="B1" s="548"/>
      <c r="C1" s="548"/>
      <c r="D1" s="548"/>
      <c r="E1" s="549" t="s">
        <v>50</v>
      </c>
      <c r="F1" s="550"/>
      <c r="G1" s="550"/>
      <c r="H1" s="550"/>
      <c r="I1" s="551"/>
      <c r="J1" s="552" t="s">
        <v>10</v>
      </c>
      <c r="K1" s="552"/>
      <c r="L1" s="552"/>
      <c r="M1" s="552"/>
      <c r="N1" s="552"/>
      <c r="O1" s="553" t="s">
        <v>11</v>
      </c>
      <c r="P1" s="554"/>
      <c r="Q1" s="554"/>
      <c r="R1" s="554"/>
      <c r="S1" s="555"/>
    </row>
    <row xmlns:x14ac="http://schemas.microsoft.com/office/spreadsheetml/2009/9/ac" r="2" x14ac:dyDescent="0.2">
      <c r="A2" s="548"/>
      <c r="B2" s="548"/>
      <c r="C2" s="548"/>
      <c r="D2" s="548"/>
      <c r="E2" s="191"/>
      <c r="F2" s="192"/>
      <c r="G2" s="221"/>
      <c r="H2" s="193"/>
      <c r="I2" s="222"/>
      <c r="J2" s="194"/>
      <c r="K2" s="192"/>
      <c r="L2" s="223"/>
      <c r="M2" s="193"/>
      <c r="N2" s="224"/>
      <c r="O2" s="191"/>
      <c r="P2" s="192"/>
      <c r="Q2" s="195"/>
      <c r="R2" s="193"/>
      <c r="S2" s="222"/>
    </row>
    <row xmlns:x14ac="http://schemas.microsoft.com/office/spreadsheetml/2009/9/ac" r="3" ht="134.25" customHeight="true" x14ac:dyDescent="0.2">
      <c r="A3" s="196" t="s">
        <v>9</v>
      </c>
      <c r="B3" s="197" t="s">
        <v>4</v>
      </c>
      <c r="C3" s="198" t="s">
        <v>8</v>
      </c>
      <c r="D3" s="199" t="s">
        <v>179</v>
      </c>
      <c r="E3" s="200" t="s">
        <v>24</v>
      </c>
      <c r="F3" s="201" t="s">
        <v>19</v>
      </c>
      <c r="G3" s="225" t="s">
        <v>160</v>
      </c>
      <c r="H3" s="202" t="s">
        <v>169</v>
      </c>
      <c r="I3" s="226" t="s">
        <v>34</v>
      </c>
      <c r="J3" s="203" t="s">
        <v>24</v>
      </c>
      <c r="K3" s="204" t="s">
        <v>19</v>
      </c>
      <c r="L3" s="227" t="s">
        <v>161</v>
      </c>
      <c r="M3" s="202" t="s">
        <v>169</v>
      </c>
      <c r="N3" s="228" t="s">
        <v>34</v>
      </c>
      <c r="O3" s="200" t="s">
        <v>24</v>
      </c>
      <c r="P3" s="201" t="s">
        <v>139</v>
      </c>
      <c r="Q3" s="205" t="s">
        <v>162</v>
      </c>
      <c r="R3" s="202" t="s">
        <v>169</v>
      </c>
      <c r="S3" s="226" t="s">
        <v>34</v>
      </c>
    </row>
    <row xmlns:x14ac="http://schemas.microsoft.com/office/spreadsheetml/2009/9/ac" r="4" x14ac:dyDescent="0.2">
      <c r="A4" s="329" t="str">
        <f>IF(ISBLANK(Regressions!A14), " ", Regressions!A14)</f>
        <v>Tuvalu</v>
      </c>
      <c r="B4" s="330">
        <f>IF(ISBLANK(Regressions!B14), " ", Regressions!B14)</f>
        <v>2000</v>
      </c>
      <c r="C4" s="206" t="str">
        <f>IF(ISBLANK(Regressions!C14), " ", Regressions!C14)</f>
        <v>National</v>
      </c>
      <c r="D4" s="331">
        <f>IF(ISBLANK(Regressions!D14), " ", Regressions!D14)</f>
        <v>3452</v>
      </c>
      <c r="E4" s="207">
        <f>IF(ISNUMBER(Regressions!E14),ROUND(Regressions!E14, 1), NA())</f>
        <v>100</v>
      </c>
      <c r="F4" s="332">
        <f>IF(ISNUMBER(Regressions!F14),ROUND(Regressions!F14, 1), NA())</f>
        <v>100</v>
      </c>
      <c r="G4" s="229" t="e">
        <f>IF(ISNUMBER(Regressions!G14),ROUND(Regressions!G14, 1), NA())</f>
        <v>#N/A</v>
      </c>
      <c r="H4" s="333" t="e">
        <f>IF(ISNUMBER(Regressions!H14),ROUND(Regressions!H14, 1), NA())</f>
        <v>#N/A</v>
      </c>
      <c r="I4" s="230">
        <f>IF(ISNUMBER(Regressions!I14),ROUND(Regressions!I14, 1), NA())</f>
        <v>0</v>
      </c>
      <c r="J4" s="334" t="e">
        <f>IF(ISNUMBER(Regressions!K14),ROUND(Regressions!K14, 1), NA())</f>
        <v>#N/A</v>
      </c>
      <c r="K4" s="332" t="e">
        <f>IF(ISNUMBER(Regressions!L14),ROUND(Regressions!L14, 1), NA())</f>
        <v>#N/A</v>
      </c>
      <c r="L4" s="231" t="e">
        <f>IF(ISNUMBER(Regressions!M14),ROUND(Regressions!M14, 1), NA())</f>
        <v>#N/A</v>
      </c>
      <c r="M4" s="333" t="e">
        <f>IF(ISNUMBER(Regressions!N14),ROUND(Regressions!N14, 1), NA())</f>
        <v>#N/A</v>
      </c>
      <c r="N4" s="230" t="e">
        <f>IF(ISNUMBER(Regressions!O14),ROUND(Regressions!O14, 1), NA())</f>
        <v>#N/A</v>
      </c>
      <c r="O4" s="334">
        <f>IF(ISNUMBER(Regressions!Q14),ROUND(Regressions!Q14, 1), NA())</f>
        <v>100</v>
      </c>
      <c r="P4" s="332">
        <f>IF(ISNUMBER(Regressions!R14),ROUND(Regressions!R14, 1), NA())</f>
        <v>100</v>
      </c>
      <c r="Q4" s="208" t="e">
        <f>IF(ISNUMBER(Regressions!S14),ROUND(Regressions!S14, 1), NA())</f>
        <v>#N/A</v>
      </c>
      <c r="R4" s="333" t="e">
        <f>IF(ISNUMBER(Regressions!T14),ROUND(Regressions!T14, 1), NA())</f>
        <v>#N/A</v>
      </c>
      <c r="S4" s="230">
        <f>IF(ISNUMBER(Regressions!U14),ROUND(Regressions!U14, 1), NA())</f>
        <v>0</v>
      </c>
    </row>
    <row xmlns:x14ac="http://schemas.microsoft.com/office/spreadsheetml/2009/9/ac" r="5" x14ac:dyDescent="0.2">
      <c r="A5" s="329" t="str">
        <f>IF(ISBLANK(Regressions!A15), " ", Regressions!A15)</f>
        <v>Tuvalu</v>
      </c>
      <c r="B5" s="330">
        <f>IF(ISBLANK(Regressions!B15), " ", Regressions!B15)</f>
        <v>2001</v>
      </c>
      <c r="C5" s="335" t="str">
        <f>IF(ISBLANK(Regressions!C15), " ", Regressions!C15)</f>
        <v>National</v>
      </c>
      <c r="D5" s="331">
        <f>IF(ISBLANK(Regressions!D15), " ", Regressions!D15)</f>
        <v>3443</v>
      </c>
      <c r="E5" s="207">
        <f>IF(ISNUMBER(Regressions!E15),ROUND(Regressions!E15, 1), NA())</f>
        <v>100</v>
      </c>
      <c r="F5" s="332">
        <f>IF(ISNUMBER(Regressions!F15),ROUND(Regressions!F15, 1), NA())</f>
        <v>100</v>
      </c>
      <c r="G5" s="229" t="e">
        <f>IF(ISNUMBER(Regressions!G15),ROUND(Regressions!G15, 1), NA())</f>
        <v>#N/A</v>
      </c>
      <c r="H5" s="333" t="e">
        <f>IF(ISNUMBER(Regressions!H15),ROUND(Regressions!H15, 1), NA())</f>
        <v>#N/A</v>
      </c>
      <c r="I5" s="230">
        <f>IF(ISNUMBER(Regressions!I15),ROUND(Regressions!I15, 1), NA())</f>
        <v>0</v>
      </c>
      <c r="J5" s="334" t="e">
        <f>IF(ISNUMBER(Regressions!K15),ROUND(Regressions!K15, 1), NA())</f>
        <v>#N/A</v>
      </c>
      <c r="K5" s="332" t="e">
        <f>IF(ISNUMBER(Regressions!L15),ROUND(Regressions!L15, 1), NA())</f>
        <v>#N/A</v>
      </c>
      <c r="L5" s="231" t="e">
        <f>IF(ISNUMBER(Regressions!M15),ROUND(Regressions!M15, 1), NA())</f>
        <v>#N/A</v>
      </c>
      <c r="M5" s="333" t="e">
        <f>IF(ISNUMBER(Regressions!N15),ROUND(Regressions!N15, 1), NA())</f>
        <v>#N/A</v>
      </c>
      <c r="N5" s="230" t="e">
        <f>IF(ISNUMBER(Regressions!O15),ROUND(Regressions!O15, 1), NA())</f>
        <v>#N/A</v>
      </c>
      <c r="O5" s="334">
        <f>IF(ISNUMBER(Regressions!Q15),ROUND(Regressions!Q15, 1), NA())</f>
        <v>100</v>
      </c>
      <c r="P5" s="332">
        <f>IF(ISNUMBER(Regressions!R15),ROUND(Regressions!R15, 1), NA())</f>
        <v>100</v>
      </c>
      <c r="Q5" s="208" t="e">
        <f>IF(ISNUMBER(Regressions!S15),ROUND(Regressions!S15, 1), NA())</f>
        <v>#N/A</v>
      </c>
      <c r="R5" s="333" t="e">
        <f>IF(ISNUMBER(Regressions!T15),ROUND(Regressions!T15, 1), NA())</f>
        <v>#N/A</v>
      </c>
      <c r="S5" s="230">
        <f>IF(ISNUMBER(Regressions!U15),ROUND(Regressions!U15, 1), NA())</f>
        <v>0</v>
      </c>
      <c r="T5" s="209"/>
      <c r="U5" s="209"/>
      <c r="V5" s="209"/>
      <c r="W5" s="209"/>
      <c r="X5" s="209"/>
      <c r="Y5" s="209"/>
      <c r="Z5" s="209"/>
      <c r="AA5" s="209"/>
    </row>
    <row xmlns:x14ac="http://schemas.microsoft.com/office/spreadsheetml/2009/9/ac" r="6" x14ac:dyDescent="0.2">
      <c r="A6" s="329" t="str">
        <f>IF(ISBLANK(Regressions!A16), " ", Regressions!A16)</f>
        <v>Tuvalu</v>
      </c>
      <c r="B6" s="330">
        <f>IF(ISBLANK(Regressions!B16), " ", Regressions!B16)</f>
        <v>2002</v>
      </c>
      <c r="C6" s="335" t="str">
        <f>IF(ISBLANK(Regressions!C16), " ", Regressions!C16)</f>
        <v>National</v>
      </c>
      <c r="D6" s="331">
        <f>IF(ISBLANK(Regressions!D16), " ", Regressions!D16)</f>
        <v>3429</v>
      </c>
      <c r="E6" s="207">
        <f>IF(ISNUMBER(Regressions!E16),ROUND(Regressions!E16, 1), NA())</f>
        <v>100</v>
      </c>
      <c r="F6" s="332">
        <f>IF(ISNUMBER(Regressions!F16),ROUND(Regressions!F16, 1), NA())</f>
        <v>100</v>
      </c>
      <c r="G6" s="229" t="e">
        <f>IF(ISNUMBER(Regressions!G16),ROUND(Regressions!G16, 1), NA())</f>
        <v>#N/A</v>
      </c>
      <c r="H6" s="333" t="e">
        <f>IF(ISNUMBER(Regressions!H16),ROUND(Regressions!H16, 1), NA())</f>
        <v>#N/A</v>
      </c>
      <c r="I6" s="230">
        <f>IF(ISNUMBER(Regressions!I16),ROUND(Regressions!I16, 1), NA())</f>
        <v>0</v>
      </c>
      <c r="J6" s="334" t="e">
        <f>IF(ISNUMBER(Regressions!K16),ROUND(Regressions!K16, 1), NA())</f>
        <v>#N/A</v>
      </c>
      <c r="K6" s="332" t="e">
        <f>IF(ISNUMBER(Regressions!L16),ROUND(Regressions!L16, 1), NA())</f>
        <v>#N/A</v>
      </c>
      <c r="L6" s="231" t="e">
        <f>IF(ISNUMBER(Regressions!M16),ROUND(Regressions!M16, 1), NA())</f>
        <v>#N/A</v>
      </c>
      <c r="M6" s="333" t="e">
        <f>IF(ISNUMBER(Regressions!N16),ROUND(Regressions!N16, 1), NA())</f>
        <v>#N/A</v>
      </c>
      <c r="N6" s="230" t="e">
        <f>IF(ISNUMBER(Regressions!O16),ROUND(Regressions!O16, 1), NA())</f>
        <v>#N/A</v>
      </c>
      <c r="O6" s="334">
        <f>IF(ISNUMBER(Regressions!Q16),ROUND(Regressions!Q16, 1), NA())</f>
        <v>100</v>
      </c>
      <c r="P6" s="332">
        <f>IF(ISNUMBER(Regressions!R16),ROUND(Regressions!R16, 1), NA())</f>
        <v>100</v>
      </c>
      <c r="Q6" s="208" t="e">
        <f>IF(ISNUMBER(Regressions!S16),ROUND(Regressions!S16, 1), NA())</f>
        <v>#N/A</v>
      </c>
      <c r="R6" s="333" t="e">
        <f>IF(ISNUMBER(Regressions!T16),ROUND(Regressions!T16, 1), NA())</f>
        <v>#N/A</v>
      </c>
      <c r="S6" s="230">
        <f>IF(ISNUMBER(Regressions!U16),ROUND(Regressions!U16, 1), NA())</f>
        <v>0</v>
      </c>
      <c r="T6" s="209"/>
      <c r="U6" s="209"/>
      <c r="V6" s="209"/>
      <c r="W6" s="209"/>
      <c r="X6" s="209"/>
      <c r="Y6" s="209"/>
      <c r="Z6" s="209"/>
      <c r="AA6" s="209"/>
    </row>
    <row xmlns:x14ac="http://schemas.microsoft.com/office/spreadsheetml/2009/9/ac" r="7" x14ac:dyDescent="0.2">
      <c r="A7" s="329" t="str">
        <f>IF(ISBLANK(Regressions!A17), " ", Regressions!A17)</f>
        <v>Tuvalu</v>
      </c>
      <c r="B7" s="330">
        <f>IF(ISBLANK(Regressions!B17), " ", Regressions!B17)</f>
        <v>2003</v>
      </c>
      <c r="C7" s="335" t="str">
        <f>IF(ISBLANK(Regressions!C17), " ", Regressions!C17)</f>
        <v>National</v>
      </c>
      <c r="D7" s="331">
        <f>IF(ISBLANK(Regressions!D17), " ", Regressions!D17)</f>
        <v>3439</v>
      </c>
      <c r="E7" s="207">
        <f>IF(ISNUMBER(Regressions!E17),ROUND(Regressions!E17, 1), NA())</f>
        <v>100</v>
      </c>
      <c r="F7" s="332">
        <f>IF(ISNUMBER(Regressions!F17),ROUND(Regressions!F17, 1), NA())</f>
        <v>100</v>
      </c>
      <c r="G7" s="229" t="e">
        <f>IF(ISNUMBER(Regressions!G17),ROUND(Regressions!G17, 1), NA())</f>
        <v>#N/A</v>
      </c>
      <c r="H7" s="333" t="e">
        <f>IF(ISNUMBER(Regressions!H17),ROUND(Regressions!H17, 1), NA())</f>
        <v>#N/A</v>
      </c>
      <c r="I7" s="230">
        <f>IF(ISNUMBER(Regressions!I17),ROUND(Regressions!I17, 1), NA())</f>
        <v>0</v>
      </c>
      <c r="J7" s="334" t="e">
        <f>IF(ISNUMBER(Regressions!K17),ROUND(Regressions!K17, 1), NA())</f>
        <v>#N/A</v>
      </c>
      <c r="K7" s="332" t="e">
        <f>IF(ISNUMBER(Regressions!L17),ROUND(Regressions!L17, 1), NA())</f>
        <v>#N/A</v>
      </c>
      <c r="L7" s="231" t="e">
        <f>IF(ISNUMBER(Regressions!M17),ROUND(Regressions!M17, 1), NA())</f>
        <v>#N/A</v>
      </c>
      <c r="M7" s="333" t="e">
        <f>IF(ISNUMBER(Regressions!N17),ROUND(Regressions!N17, 1), NA())</f>
        <v>#N/A</v>
      </c>
      <c r="N7" s="230" t="e">
        <f>IF(ISNUMBER(Regressions!O17),ROUND(Regressions!O17, 1), NA())</f>
        <v>#N/A</v>
      </c>
      <c r="O7" s="334">
        <f>IF(ISNUMBER(Regressions!Q17),ROUND(Regressions!Q17, 1), NA())</f>
        <v>100</v>
      </c>
      <c r="P7" s="332">
        <f>IF(ISNUMBER(Regressions!R17),ROUND(Regressions!R17, 1), NA())</f>
        <v>100</v>
      </c>
      <c r="Q7" s="208" t="e">
        <f>IF(ISNUMBER(Regressions!S17),ROUND(Regressions!S17, 1), NA())</f>
        <v>#N/A</v>
      </c>
      <c r="R7" s="333" t="e">
        <f>IF(ISNUMBER(Regressions!T17),ROUND(Regressions!T17, 1), NA())</f>
        <v>#N/A</v>
      </c>
      <c r="S7" s="230">
        <f>IF(ISNUMBER(Regressions!U17),ROUND(Regressions!U17, 1), NA())</f>
        <v>0</v>
      </c>
      <c r="T7" s="209"/>
      <c r="U7" s="209"/>
      <c r="V7" s="209"/>
      <c r="W7" s="209"/>
      <c r="X7" s="209"/>
      <c r="Y7" s="209"/>
      <c r="Z7" s="209"/>
      <c r="AA7" s="209"/>
    </row>
    <row xmlns:x14ac="http://schemas.microsoft.com/office/spreadsheetml/2009/9/ac" r="8" x14ac:dyDescent="0.2">
      <c r="A8" s="329" t="str">
        <f>IF(ISBLANK(Regressions!A18), " ", Regressions!A18)</f>
        <v>Tuvalu</v>
      </c>
      <c r="B8" s="330">
        <f>IF(ISBLANK(Regressions!B18), " ", Regressions!B18)</f>
        <v>2004</v>
      </c>
      <c r="C8" s="335" t="str">
        <f>IF(ISBLANK(Regressions!C18), " ", Regressions!C18)</f>
        <v>National</v>
      </c>
      <c r="D8" s="331">
        <f>IF(ISBLANK(Regressions!D18), " ", Regressions!D18)</f>
        <v>3493</v>
      </c>
      <c r="E8" s="207">
        <f>IF(ISNUMBER(Regressions!E18),ROUND(Regressions!E18, 1), NA())</f>
        <v>100</v>
      </c>
      <c r="F8" s="332">
        <f>IF(ISNUMBER(Regressions!F18),ROUND(Regressions!F18, 1), NA())</f>
        <v>100</v>
      </c>
      <c r="G8" s="229" t="e">
        <f>IF(ISNUMBER(Regressions!G18),ROUND(Regressions!G18, 1), NA())</f>
        <v>#N/A</v>
      </c>
      <c r="H8" s="333" t="e">
        <f>IF(ISNUMBER(Regressions!H18),ROUND(Regressions!H18, 1), NA())</f>
        <v>#N/A</v>
      </c>
      <c r="I8" s="230">
        <f>IF(ISNUMBER(Regressions!I18),ROUND(Regressions!I18, 1), NA())</f>
        <v>0</v>
      </c>
      <c r="J8" s="334" t="e">
        <f>IF(ISNUMBER(Regressions!K18),ROUND(Regressions!K18, 1), NA())</f>
        <v>#N/A</v>
      </c>
      <c r="K8" s="332" t="e">
        <f>IF(ISNUMBER(Regressions!L18),ROUND(Regressions!L18, 1), NA())</f>
        <v>#N/A</v>
      </c>
      <c r="L8" s="231" t="e">
        <f>IF(ISNUMBER(Regressions!M18),ROUND(Regressions!M18, 1), NA())</f>
        <v>#N/A</v>
      </c>
      <c r="M8" s="333" t="e">
        <f>IF(ISNUMBER(Regressions!N18),ROUND(Regressions!N18, 1), NA())</f>
        <v>#N/A</v>
      </c>
      <c r="N8" s="230" t="e">
        <f>IF(ISNUMBER(Regressions!O18),ROUND(Regressions!O18, 1), NA())</f>
        <v>#N/A</v>
      </c>
      <c r="O8" s="334">
        <f>IF(ISNUMBER(Regressions!Q18),ROUND(Regressions!Q18, 1), NA())</f>
        <v>100</v>
      </c>
      <c r="P8" s="332">
        <f>IF(ISNUMBER(Regressions!R18),ROUND(Regressions!R18, 1), NA())</f>
        <v>100</v>
      </c>
      <c r="Q8" s="208" t="e">
        <f>IF(ISNUMBER(Regressions!S18),ROUND(Regressions!S18, 1), NA())</f>
        <v>#N/A</v>
      </c>
      <c r="R8" s="333" t="e">
        <f>IF(ISNUMBER(Regressions!T18),ROUND(Regressions!T18, 1), NA())</f>
        <v>#N/A</v>
      </c>
      <c r="S8" s="230">
        <f>IF(ISNUMBER(Regressions!U18),ROUND(Regressions!U18, 1), NA())</f>
        <v>0</v>
      </c>
      <c r="T8" s="209"/>
      <c r="U8" s="209"/>
      <c r="V8" s="209"/>
      <c r="W8" s="209"/>
      <c r="X8" s="209"/>
      <c r="Y8" s="209"/>
      <c r="Z8" s="209"/>
      <c r="AA8" s="209"/>
    </row>
    <row xmlns:x14ac="http://schemas.microsoft.com/office/spreadsheetml/2009/9/ac" r="9" x14ac:dyDescent="0.2">
      <c r="A9" s="329" t="str">
        <f>IF(ISBLANK(Regressions!A19), " ", Regressions!A19)</f>
        <v>Tuvalu</v>
      </c>
      <c r="B9" s="330">
        <f>IF(ISBLANK(Regressions!B19), " ", Regressions!B19)</f>
        <v>2005</v>
      </c>
      <c r="C9" s="335" t="str">
        <f>IF(ISBLANK(Regressions!C19), " ", Regressions!C19)</f>
        <v>National</v>
      </c>
      <c r="D9" s="331">
        <f>IF(ISBLANK(Regressions!D19), " ", Regressions!D19)</f>
        <v>3522</v>
      </c>
      <c r="E9" s="207">
        <f>IF(ISNUMBER(Regressions!E19),ROUND(Regressions!E19, 1), NA())</f>
        <v>100</v>
      </c>
      <c r="F9" s="332">
        <f>IF(ISNUMBER(Regressions!F19),ROUND(Regressions!F19, 1), NA())</f>
        <v>100</v>
      </c>
      <c r="G9" s="229" t="e">
        <f>IF(ISNUMBER(Regressions!G19),ROUND(Regressions!G19, 1), NA())</f>
        <v>#N/A</v>
      </c>
      <c r="H9" s="333" t="e">
        <f>IF(ISNUMBER(Regressions!H19),ROUND(Regressions!H19, 1), NA())</f>
        <v>#N/A</v>
      </c>
      <c r="I9" s="230">
        <f>IF(ISNUMBER(Regressions!I19),ROUND(Regressions!I19, 1), NA())</f>
        <v>0</v>
      </c>
      <c r="J9" s="334" t="e">
        <f>IF(ISNUMBER(Regressions!K19),ROUND(Regressions!K19, 1), NA())</f>
        <v>#N/A</v>
      </c>
      <c r="K9" s="332" t="e">
        <f>IF(ISNUMBER(Regressions!L19),ROUND(Regressions!L19, 1), NA())</f>
        <v>#N/A</v>
      </c>
      <c r="L9" s="231" t="e">
        <f>IF(ISNUMBER(Regressions!M19),ROUND(Regressions!M19, 1), NA())</f>
        <v>#N/A</v>
      </c>
      <c r="M9" s="333" t="e">
        <f>IF(ISNUMBER(Regressions!N19),ROUND(Regressions!N19, 1), NA())</f>
        <v>#N/A</v>
      </c>
      <c r="N9" s="230" t="e">
        <f>IF(ISNUMBER(Regressions!O19),ROUND(Regressions!O19, 1), NA())</f>
        <v>#N/A</v>
      </c>
      <c r="O9" s="334">
        <f>IF(ISNUMBER(Regressions!Q19),ROUND(Regressions!Q19, 1), NA())</f>
        <v>100</v>
      </c>
      <c r="P9" s="332">
        <f>IF(ISNUMBER(Regressions!R19),ROUND(Regressions!R19, 1), NA())</f>
        <v>100</v>
      </c>
      <c r="Q9" s="208" t="e">
        <f>IF(ISNUMBER(Regressions!S19),ROUND(Regressions!S19, 1), NA())</f>
        <v>#N/A</v>
      </c>
      <c r="R9" s="333" t="e">
        <f>IF(ISNUMBER(Regressions!T19),ROUND(Regressions!T19, 1), NA())</f>
        <v>#N/A</v>
      </c>
      <c r="S9" s="230">
        <f>IF(ISNUMBER(Regressions!U19),ROUND(Regressions!U19, 1), NA())</f>
        <v>0</v>
      </c>
    </row>
    <row xmlns:x14ac="http://schemas.microsoft.com/office/spreadsheetml/2009/9/ac" r="10" x14ac:dyDescent="0.2">
      <c r="A10" s="329" t="str">
        <f>IF(ISBLANK(Regressions!A20), " ", Regressions!A20)</f>
        <v>Tuvalu</v>
      </c>
      <c r="B10" s="330">
        <f>IF(ISBLANK(Regressions!B20), " ", Regressions!B20)</f>
        <v>2006</v>
      </c>
      <c r="C10" s="335" t="str">
        <f>IF(ISBLANK(Regressions!C20), " ", Regressions!C20)</f>
        <v>National</v>
      </c>
      <c r="D10" s="331">
        <f>IF(ISBLANK(Regressions!D20), " ", Regressions!D20)</f>
        <v>3533</v>
      </c>
      <c r="E10" s="207">
        <f>IF(ISNUMBER(Regressions!E20),ROUND(Regressions!E20, 1), NA())</f>
        <v>100</v>
      </c>
      <c r="F10" s="332">
        <f>IF(ISNUMBER(Regressions!F20),ROUND(Regressions!F20, 1), NA())</f>
        <v>100</v>
      </c>
      <c r="G10" s="229" t="e">
        <f>IF(ISNUMBER(Regressions!G20),ROUND(Regressions!G20, 1), NA())</f>
        <v>#N/A</v>
      </c>
      <c r="H10" s="333" t="e">
        <f>IF(ISNUMBER(Regressions!H20),ROUND(Regressions!H20, 1), NA())</f>
        <v>#N/A</v>
      </c>
      <c r="I10" s="230">
        <f>IF(ISNUMBER(Regressions!I20),ROUND(Regressions!I20, 1), NA())</f>
        <v>0</v>
      </c>
      <c r="J10" s="334" t="e">
        <f>IF(ISNUMBER(Regressions!K20),ROUND(Regressions!K20, 1), NA())</f>
        <v>#N/A</v>
      </c>
      <c r="K10" s="332" t="e">
        <f>IF(ISNUMBER(Regressions!L20),ROUND(Regressions!L20, 1), NA())</f>
        <v>#N/A</v>
      </c>
      <c r="L10" s="231" t="e">
        <f>IF(ISNUMBER(Regressions!M20),ROUND(Regressions!M20, 1), NA())</f>
        <v>#N/A</v>
      </c>
      <c r="M10" s="333" t="e">
        <f>IF(ISNUMBER(Regressions!N20),ROUND(Regressions!N20, 1), NA())</f>
        <v>#N/A</v>
      </c>
      <c r="N10" s="230" t="e">
        <f>IF(ISNUMBER(Regressions!O20),ROUND(Regressions!O20, 1), NA())</f>
        <v>#N/A</v>
      </c>
      <c r="O10" s="334">
        <f>IF(ISNUMBER(Regressions!Q20),ROUND(Regressions!Q20, 1), NA())</f>
        <v>100</v>
      </c>
      <c r="P10" s="332">
        <f>IF(ISNUMBER(Regressions!R20),ROUND(Regressions!R20, 1), NA())</f>
        <v>100</v>
      </c>
      <c r="Q10" s="208" t="e">
        <f>IF(ISNUMBER(Regressions!S20),ROUND(Regressions!S20, 1), NA())</f>
        <v>#N/A</v>
      </c>
      <c r="R10" s="333" t="e">
        <f>IF(ISNUMBER(Regressions!T20),ROUND(Regressions!T20, 1), NA())</f>
        <v>#N/A</v>
      </c>
      <c r="S10" s="230">
        <f>IF(ISNUMBER(Regressions!U20),ROUND(Regressions!U20, 1), NA())</f>
        <v>0</v>
      </c>
    </row>
    <row xmlns:x14ac="http://schemas.microsoft.com/office/spreadsheetml/2009/9/ac" r="11" x14ac:dyDescent="0.2">
      <c r="A11" s="329" t="str">
        <f>IF(ISBLANK(Regressions!A21), " ", Regressions!A21)</f>
        <v>Tuvalu</v>
      </c>
      <c r="B11" s="330">
        <f>IF(ISBLANK(Regressions!B21), " ", Regressions!B21)</f>
        <v>2007</v>
      </c>
      <c r="C11" s="335" t="str">
        <f>IF(ISBLANK(Regressions!C21), " ", Regressions!C21)</f>
        <v>National</v>
      </c>
      <c r="D11" s="331">
        <f>IF(ISBLANK(Regressions!D21), " ", Regressions!D21)</f>
        <v>3547</v>
      </c>
      <c r="E11" s="207">
        <f>IF(ISNUMBER(Regressions!E21),ROUND(Regressions!E21, 1), NA())</f>
        <v>100</v>
      </c>
      <c r="F11" s="332">
        <f>IF(ISNUMBER(Regressions!F21),ROUND(Regressions!F21, 1), NA())</f>
        <v>100</v>
      </c>
      <c r="G11" s="229" t="e">
        <f>IF(ISNUMBER(Regressions!G21),ROUND(Regressions!G21, 1), NA())</f>
        <v>#N/A</v>
      </c>
      <c r="H11" s="333" t="e">
        <f>IF(ISNUMBER(Regressions!H21),ROUND(Regressions!H21, 1), NA())</f>
        <v>#N/A</v>
      </c>
      <c r="I11" s="230">
        <f>IF(ISNUMBER(Regressions!I21),ROUND(Regressions!I21, 1), NA())</f>
        <v>0</v>
      </c>
      <c r="J11" s="334" t="e">
        <f>IF(ISNUMBER(Regressions!K21),ROUND(Regressions!K21, 1), NA())</f>
        <v>#N/A</v>
      </c>
      <c r="K11" s="332" t="e">
        <f>IF(ISNUMBER(Regressions!L21),ROUND(Regressions!L21, 1), NA())</f>
        <v>#N/A</v>
      </c>
      <c r="L11" s="231" t="e">
        <f>IF(ISNUMBER(Regressions!M21),ROUND(Regressions!M21, 1), NA())</f>
        <v>#N/A</v>
      </c>
      <c r="M11" s="333" t="e">
        <f>IF(ISNUMBER(Regressions!N21),ROUND(Regressions!N21, 1), NA())</f>
        <v>#N/A</v>
      </c>
      <c r="N11" s="230" t="e">
        <f>IF(ISNUMBER(Regressions!O21),ROUND(Regressions!O21, 1), NA())</f>
        <v>#N/A</v>
      </c>
      <c r="O11" s="334">
        <f>IF(ISNUMBER(Regressions!Q21),ROUND(Regressions!Q21, 1), NA())</f>
        <v>100</v>
      </c>
      <c r="P11" s="332">
        <f>IF(ISNUMBER(Regressions!R21),ROUND(Regressions!R21, 1), NA())</f>
        <v>100</v>
      </c>
      <c r="Q11" s="208" t="e">
        <f>IF(ISNUMBER(Regressions!S21),ROUND(Regressions!S21, 1), NA())</f>
        <v>#N/A</v>
      </c>
      <c r="R11" s="333" t="e">
        <f>IF(ISNUMBER(Regressions!T21),ROUND(Regressions!T21, 1), NA())</f>
        <v>#N/A</v>
      </c>
      <c r="S11" s="230">
        <f>IF(ISNUMBER(Regressions!U21),ROUND(Regressions!U21, 1), NA())</f>
        <v>0</v>
      </c>
    </row>
    <row xmlns:x14ac="http://schemas.microsoft.com/office/spreadsheetml/2009/9/ac" r="12" x14ac:dyDescent="0.2">
      <c r="A12" s="329" t="str">
        <f>IF(ISBLANK(Regressions!A22), " ", Regressions!A22)</f>
        <v>Tuvalu</v>
      </c>
      <c r="B12" s="330">
        <f>IF(ISBLANK(Regressions!B22), " ", Regressions!B22)</f>
        <v>2008</v>
      </c>
      <c r="C12" s="335" t="str">
        <f>IF(ISBLANK(Regressions!C22), " ", Regressions!C22)</f>
        <v>National</v>
      </c>
      <c r="D12" s="331">
        <f>IF(ISBLANK(Regressions!D22), " ", Regressions!D22)</f>
        <v>3545</v>
      </c>
      <c r="E12" s="207">
        <f>IF(ISNUMBER(Regressions!E22),ROUND(Regressions!E22, 1), NA())</f>
        <v>100</v>
      </c>
      <c r="F12" s="332">
        <f>IF(ISNUMBER(Regressions!F22),ROUND(Regressions!F22, 1), NA())</f>
        <v>100</v>
      </c>
      <c r="G12" s="229" t="e">
        <f>IF(ISNUMBER(Regressions!G22),ROUND(Regressions!G22, 1), NA())</f>
        <v>#N/A</v>
      </c>
      <c r="H12" s="333" t="e">
        <f>IF(ISNUMBER(Regressions!H22),ROUND(Regressions!H22, 1), NA())</f>
        <v>#N/A</v>
      </c>
      <c r="I12" s="230">
        <f>IF(ISNUMBER(Regressions!I22),ROUND(Regressions!I22, 1), NA())</f>
        <v>0</v>
      </c>
      <c r="J12" s="334" t="e">
        <f>IF(ISNUMBER(Regressions!K22),ROUND(Regressions!K22, 1), NA())</f>
        <v>#N/A</v>
      </c>
      <c r="K12" s="332" t="e">
        <f>IF(ISNUMBER(Regressions!L22),ROUND(Regressions!L22, 1), NA())</f>
        <v>#N/A</v>
      </c>
      <c r="L12" s="231" t="e">
        <f>IF(ISNUMBER(Regressions!M22),ROUND(Regressions!M22, 1), NA())</f>
        <v>#N/A</v>
      </c>
      <c r="M12" s="333" t="e">
        <f>IF(ISNUMBER(Regressions!N22),ROUND(Regressions!N22, 1), NA())</f>
        <v>#N/A</v>
      </c>
      <c r="N12" s="230" t="e">
        <f>IF(ISNUMBER(Regressions!O22),ROUND(Regressions!O22, 1), NA())</f>
        <v>#N/A</v>
      </c>
      <c r="O12" s="334">
        <f>IF(ISNUMBER(Regressions!Q22),ROUND(Regressions!Q22, 1), NA())</f>
        <v>100</v>
      </c>
      <c r="P12" s="332">
        <f>IF(ISNUMBER(Regressions!R22),ROUND(Regressions!R22, 1), NA())</f>
        <v>100</v>
      </c>
      <c r="Q12" s="208" t="e">
        <f>IF(ISNUMBER(Regressions!S22),ROUND(Regressions!S22, 1), NA())</f>
        <v>#N/A</v>
      </c>
      <c r="R12" s="333" t="e">
        <f>IF(ISNUMBER(Regressions!T22),ROUND(Regressions!T22, 1), NA())</f>
        <v>#N/A</v>
      </c>
      <c r="S12" s="230">
        <f>IF(ISNUMBER(Regressions!U22),ROUND(Regressions!U22, 1), NA())</f>
        <v>0</v>
      </c>
    </row>
    <row xmlns:x14ac="http://schemas.microsoft.com/office/spreadsheetml/2009/9/ac" r="13" x14ac:dyDescent="0.2">
      <c r="A13" s="329" t="str">
        <f>IF(ISBLANK(Regressions!A23), " ", Regressions!A23)</f>
        <v>Tuvalu</v>
      </c>
      <c r="B13" s="330">
        <f>IF(ISBLANK(Regressions!B23), " ", Regressions!B23)</f>
        <v>2009</v>
      </c>
      <c r="C13" s="335" t="str">
        <f>IF(ISBLANK(Regressions!C23), " ", Regressions!C23)</f>
        <v>National</v>
      </c>
      <c r="D13" s="331">
        <f>IF(ISBLANK(Regressions!D23), " ", Regressions!D23)</f>
        <v>3548</v>
      </c>
      <c r="E13" s="207">
        <f>IF(ISNUMBER(Regressions!E23),ROUND(Regressions!E23, 1), NA())</f>
        <v>100</v>
      </c>
      <c r="F13" s="332">
        <f>IF(ISNUMBER(Regressions!F23),ROUND(Regressions!F23, 1), NA())</f>
        <v>100</v>
      </c>
      <c r="G13" s="229" t="e">
        <f>IF(ISNUMBER(Regressions!G23),ROUND(Regressions!G23, 1), NA())</f>
        <v>#N/A</v>
      </c>
      <c r="H13" s="333" t="e">
        <f>IF(ISNUMBER(Regressions!H23),ROUND(Regressions!H23, 1), NA())</f>
        <v>#N/A</v>
      </c>
      <c r="I13" s="230">
        <f>IF(ISNUMBER(Regressions!I23),ROUND(Regressions!I23, 1), NA())</f>
        <v>0</v>
      </c>
      <c r="J13" s="334" t="e">
        <f>IF(ISNUMBER(Regressions!K23),ROUND(Regressions!K23, 1), NA())</f>
        <v>#N/A</v>
      </c>
      <c r="K13" s="332" t="e">
        <f>IF(ISNUMBER(Regressions!L23),ROUND(Regressions!L23, 1), NA())</f>
        <v>#N/A</v>
      </c>
      <c r="L13" s="231" t="e">
        <f>IF(ISNUMBER(Regressions!M23),ROUND(Regressions!M23, 1), NA())</f>
        <v>#N/A</v>
      </c>
      <c r="M13" s="333" t="e">
        <f>IF(ISNUMBER(Regressions!N23),ROUND(Regressions!N23, 1), NA())</f>
        <v>#N/A</v>
      </c>
      <c r="N13" s="230" t="e">
        <f>IF(ISNUMBER(Regressions!O23),ROUND(Regressions!O23, 1), NA())</f>
        <v>#N/A</v>
      </c>
      <c r="O13" s="334">
        <f>IF(ISNUMBER(Regressions!Q23),ROUND(Regressions!Q23, 1), NA())</f>
        <v>100</v>
      </c>
      <c r="P13" s="332">
        <f>IF(ISNUMBER(Regressions!R23),ROUND(Regressions!R23, 1), NA())</f>
        <v>100</v>
      </c>
      <c r="Q13" s="208" t="e">
        <f>IF(ISNUMBER(Regressions!S23),ROUND(Regressions!S23, 1), NA())</f>
        <v>#N/A</v>
      </c>
      <c r="R13" s="333" t="e">
        <f>IF(ISNUMBER(Regressions!T23),ROUND(Regressions!T23, 1), NA())</f>
        <v>#N/A</v>
      </c>
      <c r="S13" s="230">
        <f>IF(ISNUMBER(Regressions!U23),ROUND(Regressions!U23, 1), NA())</f>
        <v>0</v>
      </c>
    </row>
    <row xmlns:x14ac="http://schemas.microsoft.com/office/spreadsheetml/2009/9/ac" r="14" x14ac:dyDescent="0.2">
      <c r="A14" s="329" t="str">
        <f>IF(ISBLANK(Regressions!A24), " ", Regressions!A24)</f>
        <v>Tuvalu</v>
      </c>
      <c r="B14" s="330">
        <f>IF(ISBLANK(Regressions!B24), " ", Regressions!B24)</f>
        <v>2010</v>
      </c>
      <c r="C14" s="335" t="str">
        <f>IF(ISBLANK(Regressions!C24), " ", Regressions!C24)</f>
        <v>National</v>
      </c>
      <c r="D14" s="331">
        <f>IF(ISBLANK(Regressions!D24), " ", Regressions!D24)</f>
        <v>3546</v>
      </c>
      <c r="E14" s="207">
        <f>IF(ISNUMBER(Regressions!E24),ROUND(Regressions!E24, 1), NA())</f>
        <v>100</v>
      </c>
      <c r="F14" s="332">
        <f>IF(ISNUMBER(Regressions!F24),ROUND(Regressions!F24, 1), NA())</f>
        <v>100</v>
      </c>
      <c r="G14" s="229" t="e">
        <f>IF(ISNUMBER(Regressions!G24),ROUND(Regressions!G24, 1), NA())</f>
        <v>#N/A</v>
      </c>
      <c r="H14" s="333" t="e">
        <f>IF(ISNUMBER(Regressions!H24),ROUND(Regressions!H24, 1), NA())</f>
        <v>#N/A</v>
      </c>
      <c r="I14" s="230">
        <f>IF(ISNUMBER(Regressions!I24),ROUND(Regressions!I24, 1), NA())</f>
        <v>0</v>
      </c>
      <c r="J14" s="334" t="e">
        <f>IF(ISNUMBER(Regressions!K24),ROUND(Regressions!K24, 1), NA())</f>
        <v>#N/A</v>
      </c>
      <c r="K14" s="332" t="e">
        <f>IF(ISNUMBER(Regressions!L24),ROUND(Regressions!L24, 1), NA())</f>
        <v>#N/A</v>
      </c>
      <c r="L14" s="231" t="e">
        <f>IF(ISNUMBER(Regressions!M24),ROUND(Regressions!M24, 1), NA())</f>
        <v>#N/A</v>
      </c>
      <c r="M14" s="333" t="e">
        <f>IF(ISNUMBER(Regressions!N24),ROUND(Regressions!N24, 1), NA())</f>
        <v>#N/A</v>
      </c>
      <c r="N14" s="230" t="e">
        <f>IF(ISNUMBER(Regressions!O24),ROUND(Regressions!O24, 1), NA())</f>
        <v>#N/A</v>
      </c>
      <c r="O14" s="334">
        <f>IF(ISNUMBER(Regressions!Q24),ROUND(Regressions!Q24, 1), NA())</f>
        <v>100</v>
      </c>
      <c r="P14" s="332">
        <f>IF(ISNUMBER(Regressions!R24),ROUND(Regressions!R24, 1), NA())</f>
        <v>100</v>
      </c>
      <c r="Q14" s="208" t="e">
        <f>IF(ISNUMBER(Regressions!S24),ROUND(Regressions!S24, 1), NA())</f>
        <v>#N/A</v>
      </c>
      <c r="R14" s="333" t="e">
        <f>IF(ISNUMBER(Regressions!T24),ROUND(Regressions!T24, 1), NA())</f>
        <v>#N/A</v>
      </c>
      <c r="S14" s="230">
        <f>IF(ISNUMBER(Regressions!U24),ROUND(Regressions!U24, 1), NA())</f>
        <v>0</v>
      </c>
    </row>
    <row xmlns:x14ac="http://schemas.microsoft.com/office/spreadsheetml/2009/9/ac" r="15" x14ac:dyDescent="0.2">
      <c r="A15" s="329" t="str">
        <f>IF(ISBLANK(Regressions!A25), " ", Regressions!A25)</f>
        <v>Tuvalu</v>
      </c>
      <c r="B15" s="330">
        <f>IF(ISBLANK(Regressions!B25), " ", Regressions!B25)</f>
        <v>2011</v>
      </c>
      <c r="C15" s="335" t="str">
        <f>IF(ISBLANK(Regressions!C25), " ", Regressions!C25)</f>
        <v>National</v>
      </c>
      <c r="D15" s="331">
        <f>IF(ISBLANK(Regressions!D25), " ", Regressions!D25)</f>
        <v>3548</v>
      </c>
      <c r="E15" s="207">
        <f>IF(ISNUMBER(Regressions!E25),ROUND(Regressions!E25, 1), NA())</f>
        <v>100</v>
      </c>
      <c r="F15" s="332">
        <f>IF(ISNUMBER(Regressions!F25),ROUND(Regressions!F25, 1), NA())</f>
        <v>100</v>
      </c>
      <c r="G15" s="229" t="e">
        <f>IF(ISNUMBER(Regressions!G25),ROUND(Regressions!G25, 1), NA())</f>
        <v>#N/A</v>
      </c>
      <c r="H15" s="333" t="e">
        <f>IF(ISNUMBER(Regressions!H25),ROUND(Regressions!H25, 1), NA())</f>
        <v>#N/A</v>
      </c>
      <c r="I15" s="230">
        <f>IF(ISNUMBER(Regressions!I25),ROUND(Regressions!I25, 1), NA())</f>
        <v>0</v>
      </c>
      <c r="J15" s="334" t="e">
        <f>IF(ISNUMBER(Regressions!K25),ROUND(Regressions!K25, 1), NA())</f>
        <v>#N/A</v>
      </c>
      <c r="K15" s="332" t="e">
        <f>IF(ISNUMBER(Regressions!L25),ROUND(Regressions!L25, 1), NA())</f>
        <v>#N/A</v>
      </c>
      <c r="L15" s="231" t="e">
        <f>IF(ISNUMBER(Regressions!M25),ROUND(Regressions!M25, 1), NA())</f>
        <v>#N/A</v>
      </c>
      <c r="M15" s="333" t="e">
        <f>IF(ISNUMBER(Regressions!N25),ROUND(Regressions!N25, 1), NA())</f>
        <v>#N/A</v>
      </c>
      <c r="N15" s="230" t="e">
        <f>IF(ISNUMBER(Regressions!O25),ROUND(Regressions!O25, 1), NA())</f>
        <v>#N/A</v>
      </c>
      <c r="O15" s="334">
        <f>IF(ISNUMBER(Regressions!Q25),ROUND(Regressions!Q25, 1), NA())</f>
        <v>100</v>
      </c>
      <c r="P15" s="332">
        <f>IF(ISNUMBER(Regressions!R25),ROUND(Regressions!R25, 1), NA())</f>
        <v>100</v>
      </c>
      <c r="Q15" s="208" t="e">
        <f>IF(ISNUMBER(Regressions!S25),ROUND(Regressions!S25, 1), NA())</f>
        <v>#N/A</v>
      </c>
      <c r="R15" s="333" t="e">
        <f>IF(ISNUMBER(Regressions!T25),ROUND(Regressions!T25, 1), NA())</f>
        <v>#N/A</v>
      </c>
      <c r="S15" s="230">
        <f>IF(ISNUMBER(Regressions!U25),ROUND(Regressions!U25, 1), NA())</f>
        <v>0</v>
      </c>
    </row>
    <row xmlns:x14ac="http://schemas.microsoft.com/office/spreadsheetml/2009/9/ac" r="16" x14ac:dyDescent="0.2">
      <c r="A16" s="329" t="str">
        <f>IF(ISBLANK(Regressions!A26), " ", Regressions!A26)</f>
        <v>Tuvalu</v>
      </c>
      <c r="B16" s="330">
        <f>IF(ISBLANK(Regressions!B26), " ", Regressions!B26)</f>
        <v>2012</v>
      </c>
      <c r="C16" s="335" t="str">
        <f>IF(ISBLANK(Regressions!C26), " ", Regressions!C26)</f>
        <v>National</v>
      </c>
      <c r="D16" s="331">
        <f>IF(ISBLANK(Regressions!D26), " ", Regressions!D26)</f>
        <v>3557</v>
      </c>
      <c r="E16" s="207">
        <f>IF(ISNUMBER(Regressions!E26),ROUND(Regressions!E26, 1), NA())</f>
        <v>100</v>
      </c>
      <c r="F16" s="332">
        <f>IF(ISNUMBER(Regressions!F26),ROUND(Regressions!F26, 1), NA())</f>
        <v>100</v>
      </c>
      <c r="G16" s="229" t="e">
        <f>IF(ISNUMBER(Regressions!G26),ROUND(Regressions!G26, 1), NA())</f>
        <v>#N/A</v>
      </c>
      <c r="H16" s="333" t="e">
        <f>IF(ISNUMBER(Regressions!H26),ROUND(Regressions!H26, 1), NA())</f>
        <v>#N/A</v>
      </c>
      <c r="I16" s="230">
        <f>IF(ISNUMBER(Regressions!I26),ROUND(Regressions!I26, 1), NA())</f>
        <v>0</v>
      </c>
      <c r="J16" s="334" t="e">
        <f>IF(ISNUMBER(Regressions!K26),ROUND(Regressions!K26, 1), NA())</f>
        <v>#N/A</v>
      </c>
      <c r="K16" s="332" t="e">
        <f>IF(ISNUMBER(Regressions!L26),ROUND(Regressions!L26, 1), NA())</f>
        <v>#N/A</v>
      </c>
      <c r="L16" s="231" t="e">
        <f>IF(ISNUMBER(Regressions!M26),ROUND(Regressions!M26, 1), NA())</f>
        <v>#N/A</v>
      </c>
      <c r="M16" s="333" t="e">
        <f>IF(ISNUMBER(Regressions!N26),ROUND(Regressions!N26, 1), NA())</f>
        <v>#N/A</v>
      </c>
      <c r="N16" s="230" t="e">
        <f>IF(ISNUMBER(Regressions!O26),ROUND(Regressions!O26, 1), NA())</f>
        <v>#N/A</v>
      </c>
      <c r="O16" s="334">
        <f>IF(ISNUMBER(Regressions!Q26),ROUND(Regressions!Q26, 1), NA())</f>
        <v>100</v>
      </c>
      <c r="P16" s="332">
        <f>IF(ISNUMBER(Regressions!R26),ROUND(Regressions!R26, 1), NA())</f>
        <v>100</v>
      </c>
      <c r="Q16" s="208" t="e">
        <f>IF(ISNUMBER(Regressions!S26),ROUND(Regressions!S26, 1), NA())</f>
        <v>#N/A</v>
      </c>
      <c r="R16" s="333" t="e">
        <f>IF(ISNUMBER(Regressions!T26),ROUND(Regressions!T26, 1), NA())</f>
        <v>#N/A</v>
      </c>
      <c r="S16" s="230">
        <f>IF(ISNUMBER(Regressions!U26),ROUND(Regressions!U26, 1), NA())</f>
        <v>0</v>
      </c>
    </row>
    <row xmlns:x14ac="http://schemas.microsoft.com/office/spreadsheetml/2009/9/ac" r="17" x14ac:dyDescent="0.2">
      <c r="A17" s="329" t="str">
        <f>IF(ISBLANK(Regressions!A27), " ", Regressions!A27)</f>
        <v>Tuvalu</v>
      </c>
      <c r="B17" s="330">
        <f>IF(ISBLANK(Regressions!B27), " ", Regressions!B27)</f>
        <v>2013</v>
      </c>
      <c r="C17" s="335" t="str">
        <f>IF(ISBLANK(Regressions!C27), " ", Regressions!C27)</f>
        <v>National</v>
      </c>
      <c r="D17" s="331">
        <f>IF(ISBLANK(Regressions!D27), " ", Regressions!D27)</f>
        <v>3577</v>
      </c>
      <c r="E17" s="207">
        <f>IF(ISNUMBER(Regressions!E27),ROUND(Regressions!E27, 1), NA())</f>
        <v>100</v>
      </c>
      <c r="F17" s="332">
        <f>IF(ISNUMBER(Regressions!F27),ROUND(Regressions!F27, 1), NA())</f>
        <v>100</v>
      </c>
      <c r="G17" s="229">
        <f>IF(ISNUMBER(Regressions!G27),ROUND(Regressions!G27, 1), NA())</f>
        <v>76.599999999999994</v>
      </c>
      <c r="H17" s="333">
        <f>IF(ISNUMBER(Regressions!H27),ROUND(Regressions!H27, 1), NA())</f>
        <v>23.4</v>
      </c>
      <c r="I17" s="230">
        <f>IF(ISNUMBER(Regressions!I27),ROUND(Regressions!I27, 1), NA())</f>
        <v>0</v>
      </c>
      <c r="J17" s="334" t="e">
        <f>IF(ISNUMBER(Regressions!K27),ROUND(Regressions!K27, 1), NA())</f>
        <v>#N/A</v>
      </c>
      <c r="K17" s="332" t="e">
        <f>IF(ISNUMBER(Regressions!L27),ROUND(Regressions!L27, 1), NA())</f>
        <v>#N/A</v>
      </c>
      <c r="L17" s="231">
        <f>IF(ISNUMBER(Regressions!M27),ROUND(Regressions!M27, 1), NA())</f>
        <v>85.8</v>
      </c>
      <c r="M17" s="333" t="e">
        <f>IF(ISNUMBER(Regressions!N27),ROUND(Regressions!N27, 1), NA())</f>
        <v>#N/A</v>
      </c>
      <c r="N17" s="230" t="e">
        <f>IF(ISNUMBER(Regressions!O27),ROUND(Regressions!O27, 1), NA())</f>
        <v>#N/A</v>
      </c>
      <c r="O17" s="334">
        <f>IF(ISNUMBER(Regressions!Q27),ROUND(Regressions!Q27, 1), NA())</f>
        <v>100</v>
      </c>
      <c r="P17" s="332">
        <f>IF(ISNUMBER(Regressions!R27),ROUND(Regressions!R27, 1), NA())</f>
        <v>100</v>
      </c>
      <c r="Q17" s="208">
        <f>IF(ISNUMBER(Regressions!S27),ROUND(Regressions!S27, 1), NA())</f>
        <v>96</v>
      </c>
      <c r="R17" s="333">
        <f>IF(ISNUMBER(Regressions!T27),ROUND(Regressions!T27, 1), NA())</f>
        <v>4</v>
      </c>
      <c r="S17" s="230">
        <f>IF(ISNUMBER(Regressions!U27),ROUND(Regressions!U27, 1), NA())</f>
        <v>0</v>
      </c>
    </row>
    <row xmlns:x14ac="http://schemas.microsoft.com/office/spreadsheetml/2009/9/ac" r="18" x14ac:dyDescent="0.2">
      <c r="A18" s="329" t="str">
        <f>IF(ISBLANK(Regressions!A28), " ", Regressions!A28)</f>
        <v>Tuvalu</v>
      </c>
      <c r="B18" s="330">
        <f>IF(ISBLANK(Regressions!B28), " ", Regressions!B28)</f>
        <v>2014</v>
      </c>
      <c r="C18" s="335" t="str">
        <f>IF(ISBLANK(Regressions!C28), " ", Regressions!C28)</f>
        <v>National</v>
      </c>
      <c r="D18" s="331">
        <f>IF(ISBLANK(Regressions!D28), " ", Regressions!D28)</f>
        <v>3547</v>
      </c>
      <c r="E18" s="207">
        <f>IF(ISNUMBER(Regressions!E28),ROUND(Regressions!E28, 1), NA())</f>
        <v>100</v>
      </c>
      <c r="F18" s="332">
        <f>IF(ISNUMBER(Regressions!F28),ROUND(Regressions!F28, 1), NA())</f>
        <v>100</v>
      </c>
      <c r="G18" s="229">
        <f>IF(ISNUMBER(Regressions!G28),ROUND(Regressions!G28, 1), NA())</f>
        <v>76.599999999999994</v>
      </c>
      <c r="H18" s="333">
        <f>IF(ISNUMBER(Regressions!H28),ROUND(Regressions!H28, 1), NA())</f>
        <v>23.4</v>
      </c>
      <c r="I18" s="230">
        <f>IF(ISNUMBER(Regressions!I28),ROUND(Regressions!I28, 1), NA())</f>
        <v>0</v>
      </c>
      <c r="J18" s="334" t="e">
        <f>IF(ISNUMBER(Regressions!K28),ROUND(Regressions!K28, 1), NA())</f>
        <v>#N/A</v>
      </c>
      <c r="K18" s="332" t="e">
        <f>IF(ISNUMBER(Regressions!L28),ROUND(Regressions!L28, 1), NA())</f>
        <v>#N/A</v>
      </c>
      <c r="L18" s="231">
        <f>IF(ISNUMBER(Regressions!M28),ROUND(Regressions!M28, 1), NA())</f>
        <v>85.8</v>
      </c>
      <c r="M18" s="333" t="e">
        <f>IF(ISNUMBER(Regressions!N28),ROUND(Regressions!N28, 1), NA())</f>
        <v>#N/A</v>
      </c>
      <c r="N18" s="230" t="e">
        <f>IF(ISNUMBER(Regressions!O28),ROUND(Regressions!O28, 1), NA())</f>
        <v>#N/A</v>
      </c>
      <c r="O18" s="334">
        <f>IF(ISNUMBER(Regressions!Q28),ROUND(Regressions!Q28, 1), NA())</f>
        <v>100</v>
      </c>
      <c r="P18" s="332">
        <f>IF(ISNUMBER(Regressions!R28),ROUND(Regressions!R28, 1), NA())</f>
        <v>100</v>
      </c>
      <c r="Q18" s="208">
        <f>IF(ISNUMBER(Regressions!S28),ROUND(Regressions!S28, 1), NA())</f>
        <v>96</v>
      </c>
      <c r="R18" s="333">
        <f>IF(ISNUMBER(Regressions!T28),ROUND(Regressions!T28, 1), NA())</f>
        <v>4</v>
      </c>
      <c r="S18" s="230">
        <f>IF(ISNUMBER(Regressions!U28),ROUND(Regressions!U28, 1), NA())</f>
        <v>0</v>
      </c>
    </row>
    <row xmlns:x14ac="http://schemas.microsoft.com/office/spreadsheetml/2009/9/ac" r="19" x14ac:dyDescent="0.2">
      <c r="A19" s="329" t="str">
        <f>IF(ISBLANK(Regressions!A29), " ", Regressions!A29)</f>
        <v>Tuvalu</v>
      </c>
      <c r="B19" s="330">
        <f>IF(ISBLANK(Regressions!B29), " ", Regressions!B29)</f>
        <v>2015</v>
      </c>
      <c r="C19" s="335" t="str">
        <f>IF(ISBLANK(Regressions!C29), " ", Regressions!C29)</f>
        <v>National</v>
      </c>
      <c r="D19" s="331">
        <f>IF(ISBLANK(Regressions!D29), " ", Regressions!D29)</f>
        <v>3527</v>
      </c>
      <c r="E19" s="207">
        <f>IF(ISNUMBER(Regressions!E29),ROUND(Regressions!E29, 1), NA())</f>
        <v>100</v>
      </c>
      <c r="F19" s="332">
        <f>IF(ISNUMBER(Regressions!F29),ROUND(Regressions!F29, 1), NA())</f>
        <v>100</v>
      </c>
      <c r="G19" s="229">
        <f>IF(ISNUMBER(Regressions!G29),ROUND(Regressions!G29, 1), NA())</f>
        <v>76.599999999999994</v>
      </c>
      <c r="H19" s="333">
        <f>IF(ISNUMBER(Regressions!H29),ROUND(Regressions!H29, 1), NA())</f>
        <v>23.4</v>
      </c>
      <c r="I19" s="230">
        <f>IF(ISNUMBER(Regressions!I29),ROUND(Regressions!I29, 1), NA())</f>
        <v>0</v>
      </c>
      <c r="J19" s="334" t="e">
        <f>IF(ISNUMBER(Regressions!K29),ROUND(Regressions!K29, 1), NA())</f>
        <v>#N/A</v>
      </c>
      <c r="K19" s="332" t="e">
        <f>IF(ISNUMBER(Regressions!L29),ROUND(Regressions!L29, 1), NA())</f>
        <v>#N/A</v>
      </c>
      <c r="L19" s="231">
        <f>IF(ISNUMBER(Regressions!M29),ROUND(Regressions!M29, 1), NA())</f>
        <v>85.8</v>
      </c>
      <c r="M19" s="333" t="e">
        <f>IF(ISNUMBER(Regressions!N29),ROUND(Regressions!N29, 1), NA())</f>
        <v>#N/A</v>
      </c>
      <c r="N19" s="230" t="e">
        <f>IF(ISNUMBER(Regressions!O29),ROUND(Regressions!O29, 1), NA())</f>
        <v>#N/A</v>
      </c>
      <c r="O19" s="334">
        <f>IF(ISNUMBER(Regressions!Q29),ROUND(Regressions!Q29, 1), NA())</f>
        <v>100</v>
      </c>
      <c r="P19" s="332">
        <f>IF(ISNUMBER(Regressions!R29),ROUND(Regressions!R29, 1), NA())</f>
        <v>100</v>
      </c>
      <c r="Q19" s="208">
        <f>IF(ISNUMBER(Regressions!S29),ROUND(Regressions!S29, 1), NA())</f>
        <v>96</v>
      </c>
      <c r="R19" s="333">
        <f>IF(ISNUMBER(Regressions!T29),ROUND(Regressions!T29, 1), NA())</f>
        <v>4</v>
      </c>
      <c r="S19" s="230">
        <f>IF(ISNUMBER(Regressions!U29),ROUND(Regressions!U29, 1), NA())</f>
        <v>0</v>
      </c>
    </row>
    <row xmlns:x14ac="http://schemas.microsoft.com/office/spreadsheetml/2009/9/ac" r="20" x14ac:dyDescent="0.2">
      <c r="A20" s="329" t="str">
        <f>IF(ISBLANK(Regressions!A30), " ", Regressions!A30)</f>
        <v>Tuvalu</v>
      </c>
      <c r="B20" s="330">
        <f>IF(ISBLANK(Regressions!B30), " ", Regressions!B30)</f>
        <v>2016</v>
      </c>
      <c r="C20" s="335" t="str">
        <f>IF(ISBLANK(Regressions!C30), " ", Regressions!C30)</f>
        <v>National</v>
      </c>
      <c r="D20" s="331">
        <f>IF(ISBLANK(Regressions!D30), " ", Regressions!D30)</f>
        <v>3510</v>
      </c>
      <c r="E20" s="207">
        <f>IF(ISNUMBER(Regressions!E30),ROUND(Regressions!E30, 1), NA())</f>
        <v>100</v>
      </c>
      <c r="F20" s="332">
        <f>IF(ISNUMBER(Regressions!F30),ROUND(Regressions!F30, 1), NA())</f>
        <v>100</v>
      </c>
      <c r="G20" s="229">
        <f>IF(ISNUMBER(Regressions!G30),ROUND(Regressions!G30, 1), NA())</f>
        <v>76.599999999999994</v>
      </c>
      <c r="H20" s="333">
        <f>IF(ISNUMBER(Regressions!H30),ROUND(Regressions!H30, 1), NA())</f>
        <v>23.4</v>
      </c>
      <c r="I20" s="230">
        <f>IF(ISNUMBER(Regressions!I30),ROUND(Regressions!I30, 1), NA())</f>
        <v>0</v>
      </c>
      <c r="J20" s="334" t="e">
        <f>IF(ISNUMBER(Regressions!K30),ROUND(Regressions!K30, 1), NA())</f>
        <v>#N/A</v>
      </c>
      <c r="K20" s="332" t="e">
        <f>IF(ISNUMBER(Regressions!L30),ROUND(Regressions!L30, 1), NA())</f>
        <v>#N/A</v>
      </c>
      <c r="L20" s="231">
        <f>IF(ISNUMBER(Regressions!M30),ROUND(Regressions!M30, 1), NA())</f>
        <v>85.8</v>
      </c>
      <c r="M20" s="333" t="e">
        <f>IF(ISNUMBER(Regressions!N30),ROUND(Regressions!N30, 1), NA())</f>
        <v>#N/A</v>
      </c>
      <c r="N20" s="230" t="e">
        <f>IF(ISNUMBER(Regressions!O30),ROUND(Regressions!O30, 1), NA())</f>
        <v>#N/A</v>
      </c>
      <c r="O20" s="334">
        <f>IF(ISNUMBER(Regressions!Q30),ROUND(Regressions!Q30, 1), NA())</f>
        <v>100</v>
      </c>
      <c r="P20" s="332">
        <f>IF(ISNUMBER(Regressions!R30),ROUND(Regressions!R30, 1), NA())</f>
        <v>100</v>
      </c>
      <c r="Q20" s="208">
        <f>IF(ISNUMBER(Regressions!S30),ROUND(Regressions!S30, 1), NA())</f>
        <v>96</v>
      </c>
      <c r="R20" s="333">
        <f>IF(ISNUMBER(Regressions!T30),ROUND(Regressions!T30, 1), NA())</f>
        <v>4</v>
      </c>
      <c r="S20" s="230">
        <f>IF(ISNUMBER(Regressions!U30),ROUND(Regressions!U30, 1), NA())</f>
        <v>0</v>
      </c>
    </row>
    <row xmlns:x14ac="http://schemas.microsoft.com/office/spreadsheetml/2009/9/ac" r="21" x14ac:dyDescent="0.2">
      <c r="A21" s="329" t="str">
        <f>IF(ISBLANK(Regressions!A31), " ", Regressions!A31)</f>
        <v>Tuvalu</v>
      </c>
      <c r="B21" s="330">
        <f>IF(ISBLANK(Regressions!B31), " ", Regressions!B31)</f>
        <v>2017</v>
      </c>
      <c r="C21" s="335" t="str">
        <f>IF(ISBLANK(Regressions!C31), " ", Regressions!C31)</f>
        <v>National</v>
      </c>
      <c r="D21" s="331">
        <f>IF(ISBLANK(Regressions!D31), " ", Regressions!D31)</f>
        <v>3486</v>
      </c>
      <c r="E21" s="207">
        <f>IF(ISNUMBER(Regressions!E31),ROUND(Regressions!E31, 1), NA())</f>
        <v>100</v>
      </c>
      <c r="F21" s="332">
        <f>IF(ISNUMBER(Regressions!F31),ROUND(Regressions!F31, 1), NA())</f>
        <v>100</v>
      </c>
      <c r="G21" s="229">
        <f>IF(ISNUMBER(Regressions!G31),ROUND(Regressions!G31, 1), NA())</f>
        <v>76.599999999999994</v>
      </c>
      <c r="H21" s="333">
        <f>IF(ISNUMBER(Regressions!H31),ROUND(Regressions!H31, 1), NA())</f>
        <v>23.4</v>
      </c>
      <c r="I21" s="230">
        <f>IF(ISNUMBER(Regressions!I31),ROUND(Regressions!I31, 1), NA())</f>
        <v>0</v>
      </c>
      <c r="J21" s="334" t="e">
        <f>IF(ISNUMBER(Regressions!K31),ROUND(Regressions!K31, 1), NA())</f>
        <v>#N/A</v>
      </c>
      <c r="K21" s="332" t="e">
        <f>IF(ISNUMBER(Regressions!L31),ROUND(Regressions!L31, 1), NA())</f>
        <v>#N/A</v>
      </c>
      <c r="L21" s="231">
        <f>IF(ISNUMBER(Regressions!M31),ROUND(Regressions!M31, 1), NA())</f>
        <v>85.8</v>
      </c>
      <c r="M21" s="333" t="e">
        <f>IF(ISNUMBER(Regressions!N31),ROUND(Regressions!N31, 1), NA())</f>
        <v>#N/A</v>
      </c>
      <c r="N21" s="230" t="e">
        <f>IF(ISNUMBER(Regressions!O31),ROUND(Regressions!O31, 1), NA())</f>
        <v>#N/A</v>
      </c>
      <c r="O21" s="334">
        <f>IF(ISNUMBER(Regressions!Q31),ROUND(Regressions!Q31, 1), NA())</f>
        <v>100</v>
      </c>
      <c r="P21" s="332">
        <f>IF(ISNUMBER(Regressions!R31),ROUND(Regressions!R31, 1), NA())</f>
        <v>100</v>
      </c>
      <c r="Q21" s="208">
        <f>IF(ISNUMBER(Regressions!S31),ROUND(Regressions!S31, 1), NA())</f>
        <v>96</v>
      </c>
      <c r="R21" s="333">
        <f>IF(ISNUMBER(Regressions!T31),ROUND(Regressions!T31, 1), NA())</f>
        <v>4</v>
      </c>
      <c r="S21" s="230">
        <f>IF(ISNUMBER(Regressions!U31),ROUND(Regressions!U31, 1), NA())</f>
        <v>0</v>
      </c>
    </row>
    <row xmlns:x14ac="http://schemas.microsoft.com/office/spreadsheetml/2009/9/ac" r="22" x14ac:dyDescent="0.2">
      <c r="A22" s="329" t="str">
        <f>IF(ISBLANK(Regressions!A32), " ", Regressions!A32)</f>
        <v>Tuvalu</v>
      </c>
      <c r="B22" s="330">
        <f>IF(ISBLANK(Regressions!B32), " ", Regressions!B32)</f>
        <v>2018</v>
      </c>
      <c r="C22" s="335" t="str">
        <f>IF(ISBLANK(Regressions!C32), " ", Regressions!C32)</f>
        <v>National</v>
      </c>
      <c r="D22" s="331">
        <f>IF(ISBLANK(Regressions!D32), " ", Regressions!D32)</f>
        <v>3459</v>
      </c>
      <c r="E22" s="207">
        <f>IF(ISNUMBER(Regressions!E32),ROUND(Regressions!E32, 1), NA())</f>
        <v>100</v>
      </c>
      <c r="F22" s="332">
        <f>IF(ISNUMBER(Regressions!F32),ROUND(Regressions!F32, 1), NA())</f>
        <v>100</v>
      </c>
      <c r="G22" s="229">
        <f>IF(ISNUMBER(Regressions!G32),ROUND(Regressions!G32, 1), NA())</f>
        <v>76.599999999999994</v>
      </c>
      <c r="H22" s="333">
        <f>IF(ISNUMBER(Regressions!H32),ROUND(Regressions!H32, 1), NA())</f>
        <v>23.4</v>
      </c>
      <c r="I22" s="230">
        <f>IF(ISNUMBER(Regressions!I32),ROUND(Regressions!I32, 1), NA())</f>
        <v>0</v>
      </c>
      <c r="J22" s="334" t="e">
        <f>IF(ISNUMBER(Regressions!K32),ROUND(Regressions!K32, 1), NA())</f>
        <v>#N/A</v>
      </c>
      <c r="K22" s="332" t="e">
        <f>IF(ISNUMBER(Regressions!L32),ROUND(Regressions!L32, 1), NA())</f>
        <v>#N/A</v>
      </c>
      <c r="L22" s="231">
        <f>IF(ISNUMBER(Regressions!M32),ROUND(Regressions!M32, 1), NA())</f>
        <v>85.8</v>
      </c>
      <c r="M22" s="333" t="e">
        <f>IF(ISNUMBER(Regressions!N32),ROUND(Regressions!N32, 1), NA())</f>
        <v>#N/A</v>
      </c>
      <c r="N22" s="230" t="e">
        <f>IF(ISNUMBER(Regressions!O32),ROUND(Regressions!O32, 1), NA())</f>
        <v>#N/A</v>
      </c>
      <c r="O22" s="334">
        <f>IF(ISNUMBER(Regressions!Q32),ROUND(Regressions!Q32, 1), NA())</f>
        <v>100</v>
      </c>
      <c r="P22" s="332">
        <f>IF(ISNUMBER(Regressions!R32),ROUND(Regressions!R32, 1), NA())</f>
        <v>100</v>
      </c>
      <c r="Q22" s="208">
        <f>IF(ISNUMBER(Regressions!S32),ROUND(Regressions!S32, 1), NA())</f>
        <v>96</v>
      </c>
      <c r="R22" s="333">
        <f>IF(ISNUMBER(Regressions!T32),ROUND(Regressions!T32, 1), NA())</f>
        <v>4</v>
      </c>
      <c r="S22" s="230">
        <f>IF(ISNUMBER(Regressions!U32),ROUND(Regressions!U32, 1), NA())</f>
        <v>0</v>
      </c>
    </row>
    <row xmlns:x14ac="http://schemas.microsoft.com/office/spreadsheetml/2009/9/ac" r="23" x14ac:dyDescent="0.2">
      <c r="A23" s="329" t="str">
        <f>IF(ISBLANK(Regressions!A33), " ", Regressions!A33)</f>
        <v>Tuvalu</v>
      </c>
      <c r="B23" s="330">
        <f>IF(ISBLANK(Regressions!B33), " ", Regressions!B33)</f>
        <v>2019</v>
      </c>
      <c r="C23" s="335" t="str">
        <f>IF(ISBLANK(Regressions!C33), " ", Regressions!C33)</f>
        <v>National</v>
      </c>
      <c r="D23" s="331">
        <f>IF(ISBLANK(Regressions!D33), " ", Regressions!D33)</f>
        <v>3464</v>
      </c>
      <c r="E23" s="207">
        <f>IF(ISNUMBER(Regressions!E33),ROUND(Regressions!E33, 1), NA())</f>
        <v>100</v>
      </c>
      <c r="F23" s="332">
        <f>IF(ISNUMBER(Regressions!F33),ROUND(Regressions!F33, 1), NA())</f>
        <v>100</v>
      </c>
      <c r="G23" s="229">
        <f>IF(ISNUMBER(Regressions!G33),ROUND(Regressions!G33, 1), NA())</f>
        <v>76.599999999999994</v>
      </c>
      <c r="H23" s="333">
        <f>IF(ISNUMBER(Regressions!H33),ROUND(Regressions!H33, 1), NA())</f>
        <v>23.4</v>
      </c>
      <c r="I23" s="230">
        <f>IF(ISNUMBER(Regressions!I33),ROUND(Regressions!I33, 1), NA())</f>
        <v>0</v>
      </c>
      <c r="J23" s="334" t="e">
        <f>IF(ISNUMBER(Regressions!K33),ROUND(Regressions!K33, 1), NA())</f>
        <v>#N/A</v>
      </c>
      <c r="K23" s="332" t="e">
        <f>IF(ISNUMBER(Regressions!L33),ROUND(Regressions!L33, 1), NA())</f>
        <v>#N/A</v>
      </c>
      <c r="L23" s="231">
        <f>IF(ISNUMBER(Regressions!M33),ROUND(Regressions!M33, 1), NA())</f>
        <v>85.8</v>
      </c>
      <c r="M23" s="333" t="e">
        <f>IF(ISNUMBER(Regressions!N33),ROUND(Regressions!N33, 1), NA())</f>
        <v>#N/A</v>
      </c>
      <c r="N23" s="230" t="e">
        <f>IF(ISNUMBER(Regressions!O33),ROUND(Regressions!O33, 1), NA())</f>
        <v>#N/A</v>
      </c>
      <c r="O23" s="334">
        <f>IF(ISNUMBER(Regressions!Q33),ROUND(Regressions!Q33, 1), NA())</f>
        <v>100</v>
      </c>
      <c r="P23" s="332">
        <f>IF(ISNUMBER(Regressions!R33),ROUND(Regressions!R33, 1), NA())</f>
        <v>100</v>
      </c>
      <c r="Q23" s="208">
        <f>IF(ISNUMBER(Regressions!S33),ROUND(Regressions!S33, 1), NA())</f>
        <v>96</v>
      </c>
      <c r="R23" s="333">
        <f>IF(ISNUMBER(Regressions!T33),ROUND(Regressions!T33, 1), NA())</f>
        <v>4</v>
      </c>
      <c r="S23" s="230">
        <f>IF(ISNUMBER(Regressions!U33),ROUND(Regressions!U33, 1), NA())</f>
        <v>0</v>
      </c>
    </row>
    <row xmlns:x14ac="http://schemas.microsoft.com/office/spreadsheetml/2009/9/ac" r="24" x14ac:dyDescent="0.2">
      <c r="A24" s="329" t="str">
        <f>IF(ISBLANK(Regressions!A34), " ", Regressions!A34)</f>
        <v>Tuvalu</v>
      </c>
      <c r="B24" s="330">
        <f>IF(ISBLANK(Regressions!B34), " ", Regressions!B34)</f>
        <v>2020</v>
      </c>
      <c r="C24" s="335" t="str">
        <f>IF(ISBLANK(Regressions!C34), " ", Regressions!C34)</f>
        <v>National</v>
      </c>
      <c r="D24" s="331">
        <f>IF(ISBLANK(Regressions!D34), " ", Regressions!D34)</f>
        <v>3477</v>
      </c>
      <c r="E24" s="207">
        <f>IF(ISNUMBER(Regressions!E34),ROUND(Regressions!E34, 1), NA())</f>
        <v>100</v>
      </c>
      <c r="F24" s="332">
        <f>IF(ISNUMBER(Regressions!F34),ROUND(Regressions!F34, 1), NA())</f>
        <v>100</v>
      </c>
      <c r="G24" s="229">
        <f>IF(ISNUMBER(Regressions!G34),ROUND(Regressions!G34, 1), NA())</f>
        <v>76.599999999999994</v>
      </c>
      <c r="H24" s="333">
        <f>IF(ISNUMBER(Regressions!H34),ROUND(Regressions!H34, 1), NA())</f>
        <v>23.4</v>
      </c>
      <c r="I24" s="230">
        <f>IF(ISNUMBER(Regressions!I34),ROUND(Regressions!I34, 1), NA())</f>
        <v>0</v>
      </c>
      <c r="J24" s="334" t="e">
        <f>IF(ISNUMBER(Regressions!K34),ROUND(Regressions!K34, 1), NA())</f>
        <v>#N/A</v>
      </c>
      <c r="K24" s="332" t="e">
        <f>IF(ISNUMBER(Regressions!L34),ROUND(Regressions!L34, 1), NA())</f>
        <v>#N/A</v>
      </c>
      <c r="L24" s="231">
        <f>IF(ISNUMBER(Regressions!M34),ROUND(Regressions!M34, 1), NA())</f>
        <v>85.8</v>
      </c>
      <c r="M24" s="333" t="e">
        <f>IF(ISNUMBER(Regressions!N34),ROUND(Regressions!N34, 1), NA())</f>
        <v>#N/A</v>
      </c>
      <c r="N24" s="230" t="e">
        <f>IF(ISNUMBER(Regressions!O34),ROUND(Regressions!O34, 1), NA())</f>
        <v>#N/A</v>
      </c>
      <c r="O24" s="334">
        <f>IF(ISNUMBER(Regressions!Q34),ROUND(Regressions!Q34, 1), NA())</f>
        <v>100</v>
      </c>
      <c r="P24" s="332">
        <f>IF(ISNUMBER(Regressions!R34),ROUND(Regressions!R34, 1), NA())</f>
        <v>100</v>
      </c>
      <c r="Q24" s="208">
        <f>IF(ISNUMBER(Regressions!S34),ROUND(Regressions!S34, 1), NA())</f>
        <v>96</v>
      </c>
      <c r="R24" s="333">
        <f>IF(ISNUMBER(Regressions!T34),ROUND(Regressions!T34, 1), NA())</f>
        <v>4</v>
      </c>
      <c r="S24" s="230">
        <f>IF(ISNUMBER(Regressions!U34),ROUND(Regressions!U34, 1), NA())</f>
        <v>0</v>
      </c>
    </row>
    <row xmlns:x14ac="http://schemas.microsoft.com/office/spreadsheetml/2009/9/ac" r="25" x14ac:dyDescent="0.2">
      <c r="A25" s="380" t="str">
        <f>IF(ISBLANK(Regressions!A35), " ", Regressions!A35)</f>
        <v>Tuvalu</v>
      </c>
      <c r="B25" s="381">
        <f>IF(ISBLANK(Regressions!B35), " ", Regressions!B35)</f>
        <v>2021</v>
      </c>
      <c r="C25" s="382" t="str">
        <f>IF(ISBLANK(Regressions!C35), " ", Regressions!C35)</f>
        <v>National</v>
      </c>
      <c r="D25" s="383">
        <f>IF(ISBLANK(Regressions!D35), " ", Regressions!D35)</f>
        <v>3513</v>
      </c>
      <c r="E25" s="386">
        <f>IF(ISNUMBER(Regressions!E35),ROUND(Regressions!E35, 1), NA())</f>
        <v>100</v>
      </c>
      <c r="F25" s="384">
        <f>IF(ISNUMBER(Regressions!F35),ROUND(Regressions!F35, 1), NA())</f>
        <v>100</v>
      </c>
      <c r="G25" s="387">
        <f>IF(ISNUMBER(Regressions!G35),ROUND(Regressions!G35, 1), NA())</f>
        <v>76.599999999999994</v>
      </c>
      <c r="H25" s="385">
        <f>IF(ISNUMBER(Regressions!H35),ROUND(Regressions!H35, 1), NA())</f>
        <v>23.4</v>
      </c>
      <c r="I25" s="388">
        <f>IF(ISNUMBER(Regressions!I35),ROUND(Regressions!I35, 1), NA())</f>
        <v>0</v>
      </c>
      <c r="J25" s="386" t="e">
        <f>IF(ISNUMBER(Regressions!K35),ROUND(Regressions!K35, 1), NA())</f>
        <v>#N/A</v>
      </c>
      <c r="K25" s="384" t="e">
        <f>IF(ISNUMBER(Regressions!L35),ROUND(Regressions!L35, 1), NA())</f>
        <v>#N/A</v>
      </c>
      <c r="L25" s="389">
        <f>IF(ISNUMBER(Regressions!M35),ROUND(Regressions!M35, 1), NA())</f>
        <v>85.8</v>
      </c>
      <c r="M25" s="385" t="e">
        <f>IF(ISNUMBER(Regressions!N35),ROUND(Regressions!N35, 1), NA())</f>
        <v>#N/A</v>
      </c>
      <c r="N25" s="388" t="e">
        <f>IF(ISNUMBER(Regressions!O35),ROUND(Regressions!O35, 1), NA())</f>
        <v>#N/A</v>
      </c>
      <c r="O25" s="386">
        <f>IF(ISNUMBER(Regressions!Q35),ROUND(Regressions!Q35, 1), NA())</f>
        <v>100</v>
      </c>
      <c r="P25" s="384">
        <f>IF(ISNUMBER(Regressions!R35),ROUND(Regressions!R35, 1), NA())</f>
        <v>100</v>
      </c>
      <c r="Q25" s="390">
        <f>IF(ISNUMBER(Regressions!S35),ROUND(Regressions!S35, 1), NA())</f>
        <v>96</v>
      </c>
      <c r="R25" s="385">
        <f>IF(ISNUMBER(Regressions!T35),ROUND(Regressions!T35, 1), NA())</f>
        <v>4</v>
      </c>
      <c r="S25" s="388">
        <f>IF(ISNUMBER(Regressions!U35),ROUND(Regressions!U35, 1), NA())</f>
        <v>0</v>
      </c>
      <c r="T25" s="379"/>
      <c r="U25" s="379"/>
      <c r="V25" s="379"/>
      <c r="W25" s="379"/>
      <c r="X25" s="379"/>
      <c r="Y25" s="379"/>
      <c r="Z25" s="379"/>
      <c r="AA25" s="379"/>
      <c r="AB25" s="379"/>
      <c r="AC25" s="379"/>
    </row>
    <row xmlns:x14ac="http://schemas.microsoft.com/office/spreadsheetml/2009/9/ac" r="26" x14ac:dyDescent="0.2">
      <c r="A26" s="329" t="str">
        <f>IF(ISBLANK(Regressions!A36), " ", Regressions!A36)</f>
        <v>Tuvalu</v>
      </c>
      <c r="B26" s="330">
        <f>IF(ISBLANK(Regressions!B36), " ", Regressions!B36)</f>
        <v>2022</v>
      </c>
      <c r="C26" s="335" t="str">
        <f>IF(ISBLANK(Regressions!C36), " ", Regressions!C36)</f>
        <v>National</v>
      </c>
      <c r="D26" s="331">
        <f>IF(ISBLANK(Regressions!D36), " ", Regressions!D36)</f>
        <v>3561</v>
      </c>
      <c r="E26" s="207">
        <f>IF(ISNUMBER(Regressions!E36),ROUND(Regressions!E36, 1), NA())</f>
        <v>100</v>
      </c>
      <c r="F26" s="332">
        <f>IF(ISNUMBER(Regressions!F36),ROUND(Regressions!F36, 1), NA())</f>
        <v>100</v>
      </c>
      <c r="G26" s="229">
        <f>IF(ISNUMBER(Regressions!G36),ROUND(Regressions!G36, 1), NA())</f>
        <v>76.599999999999994</v>
      </c>
      <c r="H26" s="333">
        <f>IF(ISNUMBER(Regressions!H36),ROUND(Regressions!H36, 1), NA())</f>
        <v>23.4</v>
      </c>
      <c r="I26" s="230">
        <f>IF(ISNUMBER(Regressions!I36),ROUND(Regressions!I36, 1), NA())</f>
        <v>0</v>
      </c>
      <c r="J26" s="334" t="e">
        <f>IF(ISNUMBER(Regressions!K36),ROUND(Regressions!K36, 1), NA())</f>
        <v>#N/A</v>
      </c>
      <c r="K26" s="332" t="e">
        <f>IF(ISNUMBER(Regressions!L36),ROUND(Regressions!L36, 1), NA())</f>
        <v>#N/A</v>
      </c>
      <c r="L26" s="231">
        <f>IF(ISNUMBER(Regressions!M36),ROUND(Regressions!M36, 1), NA())</f>
        <v>85.8</v>
      </c>
      <c r="M26" s="333" t="e">
        <f>IF(ISNUMBER(Regressions!N36),ROUND(Regressions!N36, 1), NA())</f>
        <v>#N/A</v>
      </c>
      <c r="N26" s="230" t="e">
        <f>IF(ISNUMBER(Regressions!O36),ROUND(Regressions!O36, 1), NA())</f>
        <v>#N/A</v>
      </c>
      <c r="O26" s="334">
        <f>IF(ISNUMBER(Regressions!Q36),ROUND(Regressions!Q36, 1), NA())</f>
        <v>100</v>
      </c>
      <c r="P26" s="332">
        <f>IF(ISNUMBER(Regressions!R36),ROUND(Regressions!R36, 1), NA())</f>
        <v>100</v>
      </c>
      <c r="Q26" s="208">
        <f>IF(ISNUMBER(Regressions!S36),ROUND(Regressions!S36, 1), NA())</f>
        <v>96</v>
      </c>
      <c r="R26" s="333">
        <f>IF(ISNUMBER(Regressions!T36),ROUND(Regressions!T36, 1), NA())</f>
        <v>4</v>
      </c>
      <c r="S26" s="230">
        <f>IF(ISNUMBER(Regressions!U36),ROUND(Regressions!U36, 1), NA())</f>
        <v>0</v>
      </c>
    </row>
    <row xmlns:x14ac="http://schemas.microsoft.com/office/spreadsheetml/2009/9/ac" r="27" x14ac:dyDescent="0.2">
      <c r="A27" s="336" t="str">
        <f>IF(ISBLANK(Regressions!A37), " ", Regressions!A37)</f>
        <v>Tuvalu</v>
      </c>
      <c r="B27" s="337">
        <f>IF(ISBLANK(Regressions!B37), " ", Regressions!B37)</f>
        <v>2023</v>
      </c>
      <c r="C27" s="338" t="str">
        <f>IF(ISBLANK(Regressions!C37), " ", Regressions!C37)</f>
        <v>National</v>
      </c>
      <c r="D27" s="339">
        <f>IF(ISBLANK(Regressions!D37), " ", Regressions!D37)</f>
        <v>3620</v>
      </c>
      <c r="E27" s="340">
        <f>IF(ISNUMBER(Regressions!E37),ROUND(Regressions!E37, 1), NA())</f>
        <v>100</v>
      </c>
      <c r="F27" s="341">
        <f>IF(ISNUMBER(Regressions!F37),ROUND(Regressions!F37, 1), NA())</f>
        <v>100</v>
      </c>
      <c r="G27" s="342">
        <f>IF(ISNUMBER(Regressions!G37),ROUND(Regressions!G37, 1), NA())</f>
        <v>76.599999999999994</v>
      </c>
      <c r="H27" s="343">
        <f>IF(ISNUMBER(Regressions!H37),ROUND(Regressions!H37, 1), NA())</f>
        <v>23.4</v>
      </c>
      <c r="I27" s="344">
        <f>IF(ISNUMBER(Regressions!I37),ROUND(Regressions!I37, 1), NA())</f>
        <v>0</v>
      </c>
      <c r="J27" s="345" t="e">
        <f>IF(ISNUMBER(Regressions!K37),ROUND(Regressions!K37, 1), NA())</f>
        <v>#N/A</v>
      </c>
      <c r="K27" s="341" t="e">
        <f>IF(ISNUMBER(Regressions!L37),ROUND(Regressions!L37, 1), NA())</f>
        <v>#N/A</v>
      </c>
      <c r="L27" s="346">
        <f>IF(ISNUMBER(Regressions!M37),ROUND(Regressions!M37, 1), NA())</f>
        <v>85.8</v>
      </c>
      <c r="M27" s="343" t="e">
        <f>IF(ISNUMBER(Regressions!N37),ROUND(Regressions!N37, 1), NA())</f>
        <v>#N/A</v>
      </c>
      <c r="N27" s="344" t="e">
        <f>IF(ISNUMBER(Regressions!O37),ROUND(Regressions!O37, 1), NA())</f>
        <v>#N/A</v>
      </c>
      <c r="O27" s="345">
        <f>IF(ISNUMBER(Regressions!Q37),ROUND(Regressions!Q37, 1), NA())</f>
        <v>100</v>
      </c>
      <c r="P27" s="341">
        <f>IF(ISNUMBER(Regressions!R37),ROUND(Regressions!R37, 1), NA())</f>
        <v>100</v>
      </c>
      <c r="Q27" s="347">
        <f>IF(ISNUMBER(Regressions!S37),ROUND(Regressions!S37, 1), NA())</f>
        <v>96</v>
      </c>
      <c r="R27" s="343">
        <f>IF(ISNUMBER(Regressions!T37),ROUND(Regressions!T37, 1), NA())</f>
        <v>4</v>
      </c>
      <c r="S27" s="344">
        <f>IF(ISNUMBER(Regressions!U37),ROUND(Regressions!U37, 1), NA())</f>
        <v>0</v>
      </c>
    </row>
    <row xmlns:x14ac="http://schemas.microsoft.com/office/spreadsheetml/2009/9/ac" r="28" hidden="true" x14ac:dyDescent="0.2">
      <c r="A28" s="329" t="str">
        <f>IF(ISBLANK(Regressions!A38), " ", Regressions!A38)</f>
        <v>Tuvalu</v>
      </c>
      <c r="B28" s="330">
        <f>IF(ISBLANK(Regressions!B38), " ", Regressions!B38)</f>
        <v>2024</v>
      </c>
      <c r="C28" s="335" t="str">
        <f>IF(ISBLANK(Regressions!C38), " ", Regressions!C38)</f>
        <v>National</v>
      </c>
      <c r="D28" s="331" t="str">
        <f>IF(ISBLANK(Regressions!D38), " ", Regressions!D38)</f>
        <v> </v>
      </c>
      <c r="E28" s="207" t="e">
        <f>IF(ISNUMBER(Regressions!E38),ROUND(Regressions!E38, 1), NA())</f>
        <v>#N/A</v>
      </c>
      <c r="F28" s="332" t="e">
        <f>IF(ISNUMBER(Regressions!F38),ROUND(Regressions!F38, 1), NA())</f>
        <v>#N/A</v>
      </c>
      <c r="G28" s="229" t="e">
        <f>IF(ISNUMBER(Regressions!G38),ROUND(Regressions!G38, 1), NA())</f>
        <v>#N/A</v>
      </c>
      <c r="H28" s="333" t="e">
        <f>IF(ISNUMBER(Regressions!H38),ROUND(Regressions!H38, 1), NA())</f>
        <v>#N/A</v>
      </c>
      <c r="I28" s="230" t="e">
        <f>IF(ISNUMBER(Regressions!I38),ROUND(Regressions!I38, 1), NA())</f>
        <v>#N/A</v>
      </c>
      <c r="J28" s="334" t="e">
        <f>IF(ISNUMBER(Regressions!K38),ROUND(Regressions!K38, 1), NA())</f>
        <v>#N/A</v>
      </c>
      <c r="K28" s="332" t="e">
        <f>IF(ISNUMBER(Regressions!L38),ROUND(Regressions!L38, 1), NA())</f>
        <v>#N/A</v>
      </c>
      <c r="L28" s="231" t="e">
        <f>IF(ISNUMBER(Regressions!M38),ROUND(Regressions!M38, 1), NA())</f>
        <v>#N/A</v>
      </c>
      <c r="M28" s="333" t="e">
        <f>IF(ISNUMBER(Regressions!N38),ROUND(Regressions!N38, 1), NA())</f>
        <v>#N/A</v>
      </c>
      <c r="N28" s="230" t="e">
        <f>IF(ISNUMBER(Regressions!O38),ROUND(Regressions!O38, 1), NA())</f>
        <v>#N/A</v>
      </c>
      <c r="O28" s="334" t="e">
        <f>IF(ISNUMBER(Regressions!Q38),ROUND(Regressions!Q38, 1), NA())</f>
        <v>#N/A</v>
      </c>
      <c r="P28" s="332" t="e">
        <f>IF(ISNUMBER(Regressions!R38),ROUND(Regressions!R38, 1), NA())</f>
        <v>#N/A</v>
      </c>
      <c r="Q28" s="208" t="e">
        <f>IF(ISNUMBER(Regressions!S38),ROUND(Regressions!S38, 1), NA())</f>
        <v>#N/A</v>
      </c>
      <c r="R28" s="333" t="e">
        <f>IF(ISNUMBER(Regressions!T38),ROUND(Regressions!T38, 1), NA())</f>
        <v>#N/A</v>
      </c>
      <c r="S28" s="230" t="e">
        <f>IF(ISNUMBER(Regressions!U38),ROUND(Regressions!U38, 1), NA())</f>
        <v>#N/A</v>
      </c>
    </row>
    <row xmlns:x14ac="http://schemas.microsoft.com/office/spreadsheetml/2009/9/ac" r="29" hidden="true" x14ac:dyDescent="0.2">
      <c r="A29" s="329" t="str">
        <f>IF(ISBLANK(Regressions!A39), " ", Regressions!A39)</f>
        <v>Tuvalu</v>
      </c>
      <c r="B29" s="330">
        <f>IF(ISBLANK(Regressions!B39), " ", Regressions!B39)</f>
        <v>2025</v>
      </c>
      <c r="C29" s="335" t="str">
        <f>IF(ISBLANK(Regressions!C39), " ", Regressions!C39)</f>
        <v>National</v>
      </c>
      <c r="D29" s="331" t="str">
        <f>IF(ISBLANK(Regressions!D39), " ", Regressions!D39)</f>
        <v> </v>
      </c>
      <c r="E29" s="207" t="e">
        <f>IF(ISNUMBER(Regressions!E39),ROUND(Regressions!E39, 1), NA())</f>
        <v>#N/A</v>
      </c>
      <c r="F29" s="332" t="e">
        <f>IF(ISNUMBER(Regressions!F39),ROUND(Regressions!F39, 1), NA())</f>
        <v>#N/A</v>
      </c>
      <c r="G29" s="229" t="e">
        <f>IF(ISNUMBER(Regressions!G39),ROUND(Regressions!G39, 1), NA())</f>
        <v>#N/A</v>
      </c>
      <c r="H29" s="333" t="e">
        <f>IF(ISNUMBER(Regressions!H39),ROUND(Regressions!H39, 1), NA())</f>
        <v>#N/A</v>
      </c>
      <c r="I29" s="230" t="e">
        <f>IF(ISNUMBER(Regressions!I39),ROUND(Regressions!I39, 1), NA())</f>
        <v>#N/A</v>
      </c>
      <c r="J29" s="334" t="e">
        <f>IF(ISNUMBER(Regressions!K39),ROUND(Regressions!K39, 1), NA())</f>
        <v>#N/A</v>
      </c>
      <c r="K29" s="332" t="e">
        <f>IF(ISNUMBER(Regressions!L39),ROUND(Regressions!L39, 1), NA())</f>
        <v>#N/A</v>
      </c>
      <c r="L29" s="231" t="e">
        <f>IF(ISNUMBER(Regressions!M39),ROUND(Regressions!M39, 1), NA())</f>
        <v>#N/A</v>
      </c>
      <c r="M29" s="333" t="e">
        <f>IF(ISNUMBER(Regressions!N39),ROUND(Regressions!N39, 1), NA())</f>
        <v>#N/A</v>
      </c>
      <c r="N29" s="230" t="e">
        <f>IF(ISNUMBER(Regressions!O39),ROUND(Regressions!O39, 1), NA())</f>
        <v>#N/A</v>
      </c>
      <c r="O29" s="334" t="e">
        <f>IF(ISNUMBER(Regressions!Q39),ROUND(Regressions!Q39, 1), NA())</f>
        <v>#N/A</v>
      </c>
      <c r="P29" s="332" t="e">
        <f>IF(ISNUMBER(Regressions!R39),ROUND(Regressions!R39, 1), NA())</f>
        <v>#N/A</v>
      </c>
      <c r="Q29" s="208" t="e">
        <f>IF(ISNUMBER(Regressions!S39),ROUND(Regressions!S39, 1), NA())</f>
        <v>#N/A</v>
      </c>
      <c r="R29" s="333" t="e">
        <f>IF(ISNUMBER(Regressions!T39),ROUND(Regressions!T39, 1), NA())</f>
        <v>#N/A</v>
      </c>
      <c r="S29" s="230" t="e">
        <f>IF(ISNUMBER(Regressions!U39),ROUND(Regressions!U39, 1), NA())</f>
        <v>#N/A</v>
      </c>
    </row>
    <row xmlns:x14ac="http://schemas.microsoft.com/office/spreadsheetml/2009/9/ac" r="30" hidden="true" x14ac:dyDescent="0.2">
      <c r="A30" s="329" t="str">
        <f>IF(ISBLANK(Regressions!A40), " ", Regressions!A40)</f>
        <v>Tuvalu</v>
      </c>
      <c r="B30" s="330">
        <f>IF(ISBLANK(Regressions!B40), " ", Regressions!B40)</f>
        <v>2026</v>
      </c>
      <c r="C30" s="335" t="str">
        <f>IF(ISBLANK(Regressions!C40), " ", Regressions!C40)</f>
        <v>National</v>
      </c>
      <c r="D30" s="331" t="str">
        <f>IF(ISBLANK(Regressions!D40), " ", Regressions!D40)</f>
        <v> </v>
      </c>
      <c r="E30" s="207" t="e">
        <f>IF(ISNUMBER(Regressions!E40),ROUND(Regressions!E40, 1), NA())</f>
        <v>#N/A</v>
      </c>
      <c r="F30" s="332" t="e">
        <f>IF(ISNUMBER(Regressions!F40),ROUND(Regressions!F40, 1), NA())</f>
        <v>#N/A</v>
      </c>
      <c r="G30" s="229" t="e">
        <f>IF(ISNUMBER(Regressions!G40),ROUND(Regressions!G40, 1), NA())</f>
        <v>#N/A</v>
      </c>
      <c r="H30" s="333" t="e">
        <f>IF(ISNUMBER(Regressions!H40),ROUND(Regressions!H40, 1), NA())</f>
        <v>#N/A</v>
      </c>
      <c r="I30" s="230" t="e">
        <f>IF(ISNUMBER(Regressions!I40),ROUND(Regressions!I40, 1), NA())</f>
        <v>#N/A</v>
      </c>
      <c r="J30" s="334" t="e">
        <f>IF(ISNUMBER(Regressions!K40),ROUND(Regressions!K40, 1), NA())</f>
        <v>#N/A</v>
      </c>
      <c r="K30" s="332" t="e">
        <f>IF(ISNUMBER(Regressions!L40),ROUND(Regressions!L40, 1), NA())</f>
        <v>#N/A</v>
      </c>
      <c r="L30" s="231" t="e">
        <f>IF(ISNUMBER(Regressions!M40),ROUND(Regressions!M40, 1), NA())</f>
        <v>#N/A</v>
      </c>
      <c r="M30" s="333" t="e">
        <f>IF(ISNUMBER(Regressions!N40),ROUND(Regressions!N40, 1), NA())</f>
        <v>#N/A</v>
      </c>
      <c r="N30" s="230" t="e">
        <f>IF(ISNUMBER(Regressions!O40),ROUND(Regressions!O40, 1), NA())</f>
        <v>#N/A</v>
      </c>
      <c r="O30" s="334" t="e">
        <f>IF(ISNUMBER(Regressions!Q40),ROUND(Regressions!Q40, 1), NA())</f>
        <v>#N/A</v>
      </c>
      <c r="P30" s="332" t="e">
        <f>IF(ISNUMBER(Regressions!R40),ROUND(Regressions!R40, 1), NA())</f>
        <v>#N/A</v>
      </c>
      <c r="Q30" s="208" t="e">
        <f>IF(ISNUMBER(Regressions!S40),ROUND(Regressions!S40, 1), NA())</f>
        <v>#N/A</v>
      </c>
      <c r="R30" s="333" t="e">
        <f>IF(ISNUMBER(Regressions!T40),ROUND(Regressions!T40, 1), NA())</f>
        <v>#N/A</v>
      </c>
      <c r="S30" s="230" t="e">
        <f>IF(ISNUMBER(Regressions!U40),ROUND(Regressions!U40, 1), NA())</f>
        <v>#N/A</v>
      </c>
    </row>
    <row xmlns:x14ac="http://schemas.microsoft.com/office/spreadsheetml/2009/9/ac" r="31" hidden="true" x14ac:dyDescent="0.2">
      <c r="A31" s="329" t="str">
        <f>IF(ISBLANK(Regressions!A41), " ", Regressions!A41)</f>
        <v>Tuvalu</v>
      </c>
      <c r="B31" s="330">
        <f>IF(ISBLANK(Regressions!B41), " ", Regressions!B41)</f>
        <v>2027</v>
      </c>
      <c r="C31" s="335" t="str">
        <f>IF(ISBLANK(Regressions!C41), " ", Regressions!C41)</f>
        <v>National</v>
      </c>
      <c r="D31" s="331" t="str">
        <f>IF(ISBLANK(Regressions!D41), " ", Regressions!D41)</f>
        <v> </v>
      </c>
      <c r="E31" s="207" t="e">
        <f>IF(ISNUMBER(Regressions!E41),ROUND(Regressions!E41, 1), NA())</f>
        <v>#N/A</v>
      </c>
      <c r="F31" s="332" t="e">
        <f>IF(ISNUMBER(Regressions!F41),ROUND(Regressions!F41, 1), NA())</f>
        <v>#N/A</v>
      </c>
      <c r="G31" s="229" t="e">
        <f>IF(ISNUMBER(Regressions!G41),ROUND(Regressions!G41, 1), NA())</f>
        <v>#N/A</v>
      </c>
      <c r="H31" s="333" t="e">
        <f>IF(ISNUMBER(Regressions!H41),ROUND(Regressions!H41, 1), NA())</f>
        <v>#N/A</v>
      </c>
      <c r="I31" s="230" t="e">
        <f>IF(ISNUMBER(Regressions!I41),ROUND(Regressions!I41, 1), NA())</f>
        <v>#N/A</v>
      </c>
      <c r="J31" s="334" t="e">
        <f>IF(ISNUMBER(Regressions!K41),ROUND(Regressions!K41, 1), NA())</f>
        <v>#N/A</v>
      </c>
      <c r="K31" s="332" t="e">
        <f>IF(ISNUMBER(Regressions!L41),ROUND(Regressions!L41, 1), NA())</f>
        <v>#N/A</v>
      </c>
      <c r="L31" s="231" t="e">
        <f>IF(ISNUMBER(Regressions!M41),ROUND(Regressions!M41, 1), NA())</f>
        <v>#N/A</v>
      </c>
      <c r="M31" s="333" t="e">
        <f>IF(ISNUMBER(Regressions!N41),ROUND(Regressions!N41, 1), NA())</f>
        <v>#N/A</v>
      </c>
      <c r="N31" s="230" t="e">
        <f>IF(ISNUMBER(Regressions!O41),ROUND(Regressions!O41, 1), NA())</f>
        <v>#N/A</v>
      </c>
      <c r="O31" s="334" t="e">
        <f>IF(ISNUMBER(Regressions!Q41),ROUND(Regressions!Q41, 1), NA())</f>
        <v>#N/A</v>
      </c>
      <c r="P31" s="332" t="e">
        <f>IF(ISNUMBER(Regressions!R41),ROUND(Regressions!R41, 1), NA())</f>
        <v>#N/A</v>
      </c>
      <c r="Q31" s="208" t="e">
        <f>IF(ISNUMBER(Regressions!S41),ROUND(Regressions!S41, 1), NA())</f>
        <v>#N/A</v>
      </c>
      <c r="R31" s="333" t="e">
        <f>IF(ISNUMBER(Regressions!T41),ROUND(Regressions!T41, 1), NA())</f>
        <v>#N/A</v>
      </c>
      <c r="S31" s="230" t="e">
        <f>IF(ISNUMBER(Regressions!U41),ROUND(Regressions!U41, 1), NA())</f>
        <v>#N/A</v>
      </c>
    </row>
    <row xmlns:x14ac="http://schemas.microsoft.com/office/spreadsheetml/2009/9/ac" r="32" hidden="true" x14ac:dyDescent="0.2">
      <c r="A32" s="329" t="str">
        <f>IF(ISBLANK(Regressions!A42), " ", Regressions!A42)</f>
        <v>Tuvalu</v>
      </c>
      <c r="B32" s="330">
        <f>IF(ISBLANK(Regressions!B42), " ", Regressions!B42)</f>
        <v>2028</v>
      </c>
      <c r="C32" s="335" t="str">
        <f>IF(ISBLANK(Regressions!C42), " ", Regressions!C42)</f>
        <v>National</v>
      </c>
      <c r="D32" s="331" t="str">
        <f>IF(ISBLANK(Regressions!D42), " ", Regressions!D42)</f>
        <v> </v>
      </c>
      <c r="E32" s="207" t="e">
        <f>IF(ISNUMBER(Regressions!E42),ROUND(Regressions!E42, 1), NA())</f>
        <v>#N/A</v>
      </c>
      <c r="F32" s="332" t="e">
        <f>IF(ISNUMBER(Regressions!F42),ROUND(Regressions!F42, 1), NA())</f>
        <v>#N/A</v>
      </c>
      <c r="G32" s="229" t="e">
        <f>IF(ISNUMBER(Regressions!G42),ROUND(Regressions!G42, 1), NA())</f>
        <v>#N/A</v>
      </c>
      <c r="H32" s="333" t="e">
        <f>IF(ISNUMBER(Regressions!H42),ROUND(Regressions!H42, 1), NA())</f>
        <v>#N/A</v>
      </c>
      <c r="I32" s="230" t="e">
        <f>IF(ISNUMBER(Regressions!I42),ROUND(Regressions!I42, 1), NA())</f>
        <v>#N/A</v>
      </c>
      <c r="J32" s="334" t="e">
        <f>IF(ISNUMBER(Regressions!K42),ROUND(Regressions!K42, 1), NA())</f>
        <v>#N/A</v>
      </c>
      <c r="K32" s="332" t="e">
        <f>IF(ISNUMBER(Regressions!L42),ROUND(Regressions!L42, 1), NA())</f>
        <v>#N/A</v>
      </c>
      <c r="L32" s="231" t="e">
        <f>IF(ISNUMBER(Regressions!M42),ROUND(Regressions!M42, 1), NA())</f>
        <v>#N/A</v>
      </c>
      <c r="M32" s="333" t="e">
        <f>IF(ISNUMBER(Regressions!N42),ROUND(Regressions!N42, 1), NA())</f>
        <v>#N/A</v>
      </c>
      <c r="N32" s="230" t="e">
        <f>IF(ISNUMBER(Regressions!O42),ROUND(Regressions!O42, 1), NA())</f>
        <v>#N/A</v>
      </c>
      <c r="O32" s="334" t="e">
        <f>IF(ISNUMBER(Regressions!Q42),ROUND(Regressions!Q42, 1), NA())</f>
        <v>#N/A</v>
      </c>
      <c r="P32" s="332" t="e">
        <f>IF(ISNUMBER(Regressions!R42),ROUND(Regressions!R42, 1), NA())</f>
        <v>#N/A</v>
      </c>
      <c r="Q32" s="208" t="e">
        <f>IF(ISNUMBER(Regressions!S42),ROUND(Regressions!S42, 1), NA())</f>
        <v>#N/A</v>
      </c>
      <c r="R32" s="333" t="e">
        <f>IF(ISNUMBER(Regressions!T42),ROUND(Regressions!T42, 1), NA())</f>
        <v>#N/A</v>
      </c>
      <c r="S32" s="230" t="e">
        <f>IF(ISNUMBER(Regressions!U42),ROUND(Regressions!U42, 1), NA())</f>
        <v>#N/A</v>
      </c>
    </row>
    <row xmlns:x14ac="http://schemas.microsoft.com/office/spreadsheetml/2009/9/ac" r="33" hidden="true" x14ac:dyDescent="0.2">
      <c r="A33" s="329" t="str">
        <f>IF(ISBLANK(Regressions!A43), " ", Regressions!A43)</f>
        <v>Tuvalu</v>
      </c>
      <c r="B33" s="330">
        <f>IF(ISBLANK(Regressions!B43), " ", Regressions!B43)</f>
        <v>2029</v>
      </c>
      <c r="C33" s="335" t="str">
        <f>IF(ISBLANK(Regressions!C43), " ", Regressions!C43)</f>
        <v>National</v>
      </c>
      <c r="D33" s="331" t="str">
        <f>IF(ISBLANK(Regressions!D43), " ", Regressions!D43)</f>
        <v> </v>
      </c>
      <c r="E33" s="207" t="e">
        <f>IF(ISNUMBER(Regressions!E43),ROUND(Regressions!E43, 1), NA())</f>
        <v>#N/A</v>
      </c>
      <c r="F33" s="332" t="e">
        <f>IF(ISNUMBER(Regressions!F43),ROUND(Regressions!F43, 1), NA())</f>
        <v>#N/A</v>
      </c>
      <c r="G33" s="229" t="e">
        <f>IF(ISNUMBER(Regressions!G43),ROUND(Regressions!G43, 1), NA())</f>
        <v>#N/A</v>
      </c>
      <c r="H33" s="333" t="e">
        <f>IF(ISNUMBER(Regressions!H43),ROUND(Regressions!H43, 1), NA())</f>
        <v>#N/A</v>
      </c>
      <c r="I33" s="230" t="e">
        <f>IF(ISNUMBER(Regressions!I43),ROUND(Regressions!I43, 1), NA())</f>
        <v>#N/A</v>
      </c>
      <c r="J33" s="334" t="e">
        <f>IF(ISNUMBER(Regressions!K43),ROUND(Regressions!K43, 1), NA())</f>
        <v>#N/A</v>
      </c>
      <c r="K33" s="332" t="e">
        <f>IF(ISNUMBER(Regressions!L43),ROUND(Regressions!L43, 1), NA())</f>
        <v>#N/A</v>
      </c>
      <c r="L33" s="231" t="e">
        <f>IF(ISNUMBER(Regressions!M43),ROUND(Regressions!M43, 1), NA())</f>
        <v>#N/A</v>
      </c>
      <c r="M33" s="333" t="e">
        <f>IF(ISNUMBER(Regressions!N43),ROUND(Regressions!N43, 1), NA())</f>
        <v>#N/A</v>
      </c>
      <c r="N33" s="230" t="e">
        <f>IF(ISNUMBER(Regressions!O43),ROUND(Regressions!O43, 1), NA())</f>
        <v>#N/A</v>
      </c>
      <c r="O33" s="334" t="e">
        <f>IF(ISNUMBER(Regressions!Q43),ROUND(Regressions!Q43, 1), NA())</f>
        <v>#N/A</v>
      </c>
      <c r="P33" s="332" t="e">
        <f>IF(ISNUMBER(Regressions!R43),ROUND(Regressions!R43, 1), NA())</f>
        <v>#N/A</v>
      </c>
      <c r="Q33" s="208" t="e">
        <f>IF(ISNUMBER(Regressions!S43),ROUND(Regressions!S43, 1), NA())</f>
        <v>#N/A</v>
      </c>
      <c r="R33" s="333" t="e">
        <f>IF(ISNUMBER(Regressions!T43),ROUND(Regressions!T43, 1), NA())</f>
        <v>#N/A</v>
      </c>
      <c r="S33" s="230" t="e">
        <f>IF(ISNUMBER(Regressions!U43),ROUND(Regressions!U43, 1), NA())</f>
        <v>#N/A</v>
      </c>
    </row>
    <row xmlns:x14ac="http://schemas.microsoft.com/office/spreadsheetml/2009/9/ac" r="34" hidden="true" x14ac:dyDescent="0.2">
      <c r="A34" s="329" t="str">
        <f>IF(ISBLANK(Regressions!A44), " ", Regressions!A44)</f>
        <v>Tuvalu</v>
      </c>
      <c r="B34" s="330">
        <f>IF(ISBLANK(Regressions!B44), " ", Regressions!B44)</f>
        <v>2030</v>
      </c>
      <c r="C34" s="335" t="str">
        <f>IF(ISBLANK(Regressions!C44), " ", Regressions!C44)</f>
        <v>National</v>
      </c>
      <c r="D34" s="331" t="str">
        <f>IF(ISBLANK(Regressions!D44), " ", Regressions!D44)</f>
        <v> </v>
      </c>
      <c r="E34" s="207" t="e">
        <f>IF(ISNUMBER(Regressions!E44),ROUND(Regressions!E44, 1), NA())</f>
        <v>#N/A</v>
      </c>
      <c r="F34" s="332" t="e">
        <f>IF(ISNUMBER(Regressions!F44),ROUND(Regressions!F44, 1), NA())</f>
        <v>#N/A</v>
      </c>
      <c r="G34" s="229" t="e">
        <f>IF(ISNUMBER(Regressions!G44),ROUND(Regressions!G44, 1), NA())</f>
        <v>#N/A</v>
      </c>
      <c r="H34" s="333" t="e">
        <f>IF(ISNUMBER(Regressions!H44),ROUND(Regressions!H44, 1), NA())</f>
        <v>#N/A</v>
      </c>
      <c r="I34" s="230" t="e">
        <f>IF(ISNUMBER(Regressions!I44),ROUND(Regressions!I44, 1), NA())</f>
        <v>#N/A</v>
      </c>
      <c r="J34" s="334" t="e">
        <f>IF(ISNUMBER(Regressions!K44),ROUND(Regressions!K44, 1), NA())</f>
        <v>#N/A</v>
      </c>
      <c r="K34" s="332" t="e">
        <f>IF(ISNUMBER(Regressions!L44),ROUND(Regressions!L44, 1), NA())</f>
        <v>#N/A</v>
      </c>
      <c r="L34" s="231" t="e">
        <f>IF(ISNUMBER(Regressions!M44),ROUND(Regressions!M44, 1), NA())</f>
        <v>#N/A</v>
      </c>
      <c r="M34" s="333" t="e">
        <f>IF(ISNUMBER(Regressions!N44),ROUND(Regressions!N44, 1), NA())</f>
        <v>#N/A</v>
      </c>
      <c r="N34" s="230" t="e">
        <f>IF(ISNUMBER(Regressions!O44),ROUND(Regressions!O44, 1), NA())</f>
        <v>#N/A</v>
      </c>
      <c r="O34" s="334" t="e">
        <f>IF(ISNUMBER(Regressions!Q44),ROUND(Regressions!Q44, 1), NA())</f>
        <v>#N/A</v>
      </c>
      <c r="P34" s="332" t="e">
        <f>IF(ISNUMBER(Regressions!R44),ROUND(Regressions!R44, 1), NA())</f>
        <v>#N/A</v>
      </c>
      <c r="Q34" s="208" t="e">
        <f>IF(ISNUMBER(Regressions!S44),ROUND(Regressions!S44, 1), NA())</f>
        <v>#N/A</v>
      </c>
      <c r="R34" s="333" t="e">
        <f>IF(ISNUMBER(Regressions!T44),ROUND(Regressions!T44, 1), NA())</f>
        <v>#N/A</v>
      </c>
      <c r="S34" s="230" t="e">
        <f>IF(ISNUMBER(Regressions!U44),ROUND(Regressions!U44, 1), NA())</f>
        <v>#N/A</v>
      </c>
    </row>
    <row xmlns:x14ac="http://schemas.microsoft.com/office/spreadsheetml/2009/9/ac" r="35" x14ac:dyDescent="0.2">
      <c r="A35" s="329" t="str">
        <f>IF(ISBLANK(Regressions!A45), " ", Regressions!A45)</f>
        <v>Tuvalu</v>
      </c>
      <c r="B35" s="330">
        <f>IF(ISBLANK(Regressions!B45), " ", Regressions!B45)</f>
        <v>2000</v>
      </c>
      <c r="C35" s="335" t="str">
        <f>IF(ISBLANK(Regressions!C45), " ", Regressions!C45)</f>
        <v>Urban</v>
      </c>
      <c r="D35" s="331">
        <f>IF(ISBLANK(Regressions!D45), " ", Regressions!D45)</f>
        <v>1588.541413726806</v>
      </c>
      <c r="E35" s="207" t="e">
        <f>IF(ISNUMBER(Regressions!E45),ROUND(Regressions!E45, 1), NA())</f>
        <v>#N/A</v>
      </c>
      <c r="F35" s="332" t="e">
        <f>IF(ISNUMBER(Regressions!F45),ROUND(Regressions!F45, 1), NA())</f>
        <v>#N/A</v>
      </c>
      <c r="G35" s="229" t="e">
        <f>IF(ISNUMBER(Regressions!G45),ROUND(Regressions!G45, 1), NA())</f>
        <v>#N/A</v>
      </c>
      <c r="H35" s="333" t="e">
        <f>IF(ISNUMBER(Regressions!H45),ROUND(Regressions!H45, 1), NA())</f>
        <v>#N/A</v>
      </c>
      <c r="I35" s="230" t="e">
        <f>IF(ISNUMBER(Regressions!I45),ROUND(Regressions!I45, 1), NA())</f>
        <v>#N/A</v>
      </c>
      <c r="J35" s="334" t="e">
        <f>IF(ISNUMBER(Regressions!K45),ROUND(Regressions!K45, 1), NA())</f>
        <v>#N/A</v>
      </c>
      <c r="K35" s="332" t="e">
        <f>IF(ISNUMBER(Regressions!L45),ROUND(Regressions!L45, 1), NA())</f>
        <v>#N/A</v>
      </c>
      <c r="L35" s="231" t="e">
        <f>IF(ISNUMBER(Regressions!M45),ROUND(Regressions!M45, 1), NA())</f>
        <v>#N/A</v>
      </c>
      <c r="M35" s="333" t="e">
        <f>IF(ISNUMBER(Regressions!N45),ROUND(Regressions!N45, 1), NA())</f>
        <v>#N/A</v>
      </c>
      <c r="N35" s="230" t="e">
        <f>IF(ISNUMBER(Regressions!O45),ROUND(Regressions!O45, 1), NA())</f>
        <v>#N/A</v>
      </c>
      <c r="O35" s="334" t="e">
        <f>IF(ISNUMBER(Regressions!Q45),ROUND(Regressions!Q45, 1), NA())</f>
        <v>#N/A</v>
      </c>
      <c r="P35" s="332" t="e">
        <f>IF(ISNUMBER(Regressions!R45),ROUND(Regressions!R45, 1), NA())</f>
        <v>#N/A</v>
      </c>
      <c r="Q35" s="208" t="e">
        <f>IF(ISNUMBER(Regressions!S45),ROUND(Regressions!S45, 1), NA())</f>
        <v>#N/A</v>
      </c>
      <c r="R35" s="333" t="e">
        <f>IF(ISNUMBER(Regressions!T45),ROUND(Regressions!T45, 1), NA())</f>
        <v>#N/A</v>
      </c>
      <c r="S35" s="230" t="e">
        <f>IF(ISNUMBER(Regressions!U45),ROUND(Regressions!U45, 1), NA())</f>
        <v>#N/A</v>
      </c>
    </row>
    <row xmlns:x14ac="http://schemas.microsoft.com/office/spreadsheetml/2009/9/ac" r="36" x14ac:dyDescent="0.2">
      <c r="A36" s="329" t="str">
        <f>IF(ISBLANK(Regressions!A46), " ", Regressions!A46)</f>
        <v>Tuvalu</v>
      </c>
      <c r="B36" s="330">
        <f>IF(ISBLANK(Regressions!B46), " ", Regressions!B46)</f>
        <v>2001</v>
      </c>
      <c r="C36" s="335" t="str">
        <f>IF(ISBLANK(Regressions!C46), " ", Regressions!C46)</f>
        <v>Urban</v>
      </c>
      <c r="D36" s="331">
        <f>IF(ISBLANK(Regressions!D46), " ", Regressions!D46)</f>
        <v>1598.550499420166</v>
      </c>
      <c r="E36" s="207" t="e">
        <f>IF(ISNUMBER(Regressions!E46),ROUND(Regressions!E46, 1), NA())</f>
        <v>#N/A</v>
      </c>
      <c r="F36" s="332" t="e">
        <f>IF(ISNUMBER(Regressions!F46),ROUND(Regressions!F46, 1), NA())</f>
        <v>#N/A</v>
      </c>
      <c r="G36" s="229" t="e">
        <f>IF(ISNUMBER(Regressions!G46),ROUND(Regressions!G46, 1), NA())</f>
        <v>#N/A</v>
      </c>
      <c r="H36" s="333" t="e">
        <f>IF(ISNUMBER(Regressions!H46),ROUND(Regressions!H46, 1), NA())</f>
        <v>#N/A</v>
      </c>
      <c r="I36" s="230" t="e">
        <f>IF(ISNUMBER(Regressions!I46),ROUND(Regressions!I46, 1), NA())</f>
        <v>#N/A</v>
      </c>
      <c r="J36" s="334" t="e">
        <f>IF(ISNUMBER(Regressions!K46),ROUND(Regressions!K46, 1), NA())</f>
        <v>#N/A</v>
      </c>
      <c r="K36" s="332" t="e">
        <f>IF(ISNUMBER(Regressions!L46),ROUND(Regressions!L46, 1), NA())</f>
        <v>#N/A</v>
      </c>
      <c r="L36" s="231" t="e">
        <f>IF(ISNUMBER(Regressions!M46),ROUND(Regressions!M46, 1), NA())</f>
        <v>#N/A</v>
      </c>
      <c r="M36" s="333" t="e">
        <f>IF(ISNUMBER(Regressions!N46),ROUND(Regressions!N46, 1), NA())</f>
        <v>#N/A</v>
      </c>
      <c r="N36" s="230" t="e">
        <f>IF(ISNUMBER(Regressions!O46),ROUND(Regressions!O46, 1), NA())</f>
        <v>#N/A</v>
      </c>
      <c r="O36" s="334" t="e">
        <f>IF(ISNUMBER(Regressions!Q46),ROUND(Regressions!Q46, 1), NA())</f>
        <v>#N/A</v>
      </c>
      <c r="P36" s="332" t="e">
        <f>IF(ISNUMBER(Regressions!R46),ROUND(Regressions!R46, 1), NA())</f>
        <v>#N/A</v>
      </c>
      <c r="Q36" s="208" t="e">
        <f>IF(ISNUMBER(Regressions!S46),ROUND(Regressions!S46, 1), NA())</f>
        <v>#N/A</v>
      </c>
      <c r="R36" s="333" t="e">
        <f>IF(ISNUMBER(Regressions!T46),ROUND(Regressions!T46, 1), NA())</f>
        <v>#N/A</v>
      </c>
      <c r="S36" s="230" t="e">
        <f>IF(ISNUMBER(Regressions!U46),ROUND(Regressions!U46, 1), NA())</f>
        <v>#N/A</v>
      </c>
    </row>
    <row xmlns:x14ac="http://schemas.microsoft.com/office/spreadsheetml/2009/9/ac" r="37" x14ac:dyDescent="0.2">
      <c r="A37" s="329" t="str">
        <f>IF(ISBLANK(Regressions!A47), " ", Regressions!A47)</f>
        <v>Tuvalu</v>
      </c>
      <c r="B37" s="330">
        <f>IF(ISBLANK(Regressions!B47), " ", Regressions!B47)</f>
        <v>2002</v>
      </c>
      <c r="C37" s="335" t="str">
        <f>IF(ISBLANK(Regressions!C47), " ", Regressions!C47)</f>
        <v>Urban</v>
      </c>
      <c r="D37" s="331">
        <f>IF(ISBLANK(Regressions!D47), " ", Regressions!D47)</f>
        <v>1606.177876396179</v>
      </c>
      <c r="E37" s="207" t="e">
        <f>IF(ISNUMBER(Regressions!E47),ROUND(Regressions!E47, 1), NA())</f>
        <v>#N/A</v>
      </c>
      <c r="F37" s="332" t="e">
        <f>IF(ISNUMBER(Regressions!F47),ROUND(Regressions!F47, 1), NA())</f>
        <v>#N/A</v>
      </c>
      <c r="G37" s="229" t="e">
        <f>IF(ISNUMBER(Regressions!G47),ROUND(Regressions!G47, 1), NA())</f>
        <v>#N/A</v>
      </c>
      <c r="H37" s="333" t="e">
        <f>IF(ISNUMBER(Regressions!H47),ROUND(Regressions!H47, 1), NA())</f>
        <v>#N/A</v>
      </c>
      <c r="I37" s="230" t="e">
        <f>IF(ISNUMBER(Regressions!I47),ROUND(Regressions!I47, 1), NA())</f>
        <v>#N/A</v>
      </c>
      <c r="J37" s="334" t="e">
        <f>IF(ISNUMBER(Regressions!K47),ROUND(Regressions!K47, 1), NA())</f>
        <v>#N/A</v>
      </c>
      <c r="K37" s="332" t="e">
        <f>IF(ISNUMBER(Regressions!L47),ROUND(Regressions!L47, 1), NA())</f>
        <v>#N/A</v>
      </c>
      <c r="L37" s="231" t="e">
        <f>IF(ISNUMBER(Regressions!M47),ROUND(Regressions!M47, 1), NA())</f>
        <v>#N/A</v>
      </c>
      <c r="M37" s="333" t="e">
        <f>IF(ISNUMBER(Regressions!N47),ROUND(Regressions!N47, 1), NA())</f>
        <v>#N/A</v>
      </c>
      <c r="N37" s="230" t="e">
        <f>IF(ISNUMBER(Regressions!O47),ROUND(Regressions!O47, 1), NA())</f>
        <v>#N/A</v>
      </c>
      <c r="O37" s="334" t="e">
        <f>IF(ISNUMBER(Regressions!Q47),ROUND(Regressions!Q47, 1), NA())</f>
        <v>#N/A</v>
      </c>
      <c r="P37" s="332" t="e">
        <f>IF(ISNUMBER(Regressions!R47),ROUND(Regressions!R47, 1), NA())</f>
        <v>#N/A</v>
      </c>
      <c r="Q37" s="208" t="e">
        <f>IF(ISNUMBER(Regressions!S47),ROUND(Regressions!S47, 1), NA())</f>
        <v>#N/A</v>
      </c>
      <c r="R37" s="333" t="e">
        <f>IF(ISNUMBER(Regressions!T47),ROUND(Regressions!T47, 1), NA())</f>
        <v>#N/A</v>
      </c>
      <c r="S37" s="230" t="e">
        <f>IF(ISNUMBER(Regressions!U47),ROUND(Regressions!U47, 1), NA())</f>
        <v>#N/A</v>
      </c>
    </row>
    <row xmlns:x14ac="http://schemas.microsoft.com/office/spreadsheetml/2009/9/ac" r="38" x14ac:dyDescent="0.2">
      <c r="A38" s="329" t="str">
        <f>IF(ISBLANK(Regressions!A48), " ", Regressions!A48)</f>
        <v>Tuvalu</v>
      </c>
      <c r="B38" s="330">
        <f>IF(ISBLANK(Regressions!B48), " ", Regressions!B48)</f>
        <v>2003</v>
      </c>
      <c r="C38" s="335" t="str">
        <f>IF(ISBLANK(Regressions!C48), " ", Regressions!C48)</f>
        <v>Urban</v>
      </c>
      <c r="D38" s="331">
        <f>IF(ISBLANK(Regressions!D48), " ", Regressions!D48)</f>
        <v>1638.8897791290281</v>
      </c>
      <c r="E38" s="207" t="e">
        <f>IF(ISNUMBER(Regressions!E48),ROUND(Regressions!E48, 1), NA())</f>
        <v>#N/A</v>
      </c>
      <c r="F38" s="332" t="e">
        <f>IF(ISNUMBER(Regressions!F48),ROUND(Regressions!F48, 1), NA())</f>
        <v>#N/A</v>
      </c>
      <c r="G38" s="229" t="e">
        <f>IF(ISNUMBER(Regressions!G48),ROUND(Regressions!G48, 1), NA())</f>
        <v>#N/A</v>
      </c>
      <c r="H38" s="333" t="e">
        <f>IF(ISNUMBER(Regressions!H48),ROUND(Regressions!H48, 1), NA())</f>
        <v>#N/A</v>
      </c>
      <c r="I38" s="230" t="e">
        <f>IF(ISNUMBER(Regressions!I48),ROUND(Regressions!I48, 1), NA())</f>
        <v>#N/A</v>
      </c>
      <c r="J38" s="334" t="e">
        <f>IF(ISNUMBER(Regressions!K48),ROUND(Regressions!K48, 1), NA())</f>
        <v>#N/A</v>
      </c>
      <c r="K38" s="332" t="e">
        <f>IF(ISNUMBER(Regressions!L48),ROUND(Regressions!L48, 1), NA())</f>
        <v>#N/A</v>
      </c>
      <c r="L38" s="231" t="e">
        <f>IF(ISNUMBER(Regressions!M48),ROUND(Regressions!M48, 1), NA())</f>
        <v>#N/A</v>
      </c>
      <c r="M38" s="333" t="e">
        <f>IF(ISNUMBER(Regressions!N48),ROUND(Regressions!N48, 1), NA())</f>
        <v>#N/A</v>
      </c>
      <c r="N38" s="230" t="e">
        <f>IF(ISNUMBER(Regressions!O48),ROUND(Regressions!O48, 1), NA())</f>
        <v>#N/A</v>
      </c>
      <c r="O38" s="334" t="e">
        <f>IF(ISNUMBER(Regressions!Q48),ROUND(Regressions!Q48, 1), NA())</f>
        <v>#N/A</v>
      </c>
      <c r="P38" s="332" t="e">
        <f>IF(ISNUMBER(Regressions!R48),ROUND(Regressions!R48, 1), NA())</f>
        <v>#N/A</v>
      </c>
      <c r="Q38" s="208" t="e">
        <f>IF(ISNUMBER(Regressions!S48),ROUND(Regressions!S48, 1), NA())</f>
        <v>#N/A</v>
      </c>
      <c r="R38" s="333" t="e">
        <f>IF(ISNUMBER(Regressions!T48),ROUND(Regressions!T48, 1), NA())</f>
        <v>#N/A</v>
      </c>
      <c r="S38" s="230" t="e">
        <f>IF(ISNUMBER(Regressions!U48),ROUND(Regressions!U48, 1), NA())</f>
        <v>#N/A</v>
      </c>
    </row>
    <row xmlns:x14ac="http://schemas.microsoft.com/office/spreadsheetml/2009/9/ac" r="39" x14ac:dyDescent="0.2">
      <c r="A39" s="329" t="str">
        <f>IF(ISBLANK(Regressions!A49), " ", Regressions!A49)</f>
        <v>Tuvalu</v>
      </c>
      <c r="B39" s="330">
        <f>IF(ISBLANK(Regressions!B49), " ", Regressions!B49)</f>
        <v>2004</v>
      </c>
      <c r="C39" s="335" t="str">
        <f>IF(ISBLANK(Regressions!C49), " ", Regressions!C49)</f>
        <v>Urban</v>
      </c>
      <c r="D39" s="331">
        <f>IF(ISBLANK(Regressions!D49), " ", Regressions!D49)</f>
        <v>1700.3225890350341</v>
      </c>
      <c r="E39" s="207" t="e">
        <f>IF(ISNUMBER(Regressions!E49),ROUND(Regressions!E49, 1), NA())</f>
        <v>#N/A</v>
      </c>
      <c r="F39" s="332" t="e">
        <f>IF(ISNUMBER(Regressions!F49),ROUND(Regressions!F49, 1), NA())</f>
        <v>#N/A</v>
      </c>
      <c r="G39" s="229" t="e">
        <f>IF(ISNUMBER(Regressions!G49),ROUND(Regressions!G49, 1), NA())</f>
        <v>#N/A</v>
      </c>
      <c r="H39" s="333" t="e">
        <f>IF(ISNUMBER(Regressions!H49),ROUND(Regressions!H49, 1), NA())</f>
        <v>#N/A</v>
      </c>
      <c r="I39" s="230" t="e">
        <f>IF(ISNUMBER(Regressions!I49),ROUND(Regressions!I49, 1), NA())</f>
        <v>#N/A</v>
      </c>
      <c r="J39" s="334" t="e">
        <f>IF(ISNUMBER(Regressions!K49),ROUND(Regressions!K49, 1), NA())</f>
        <v>#N/A</v>
      </c>
      <c r="K39" s="332" t="e">
        <f>IF(ISNUMBER(Regressions!L49),ROUND(Regressions!L49, 1), NA())</f>
        <v>#N/A</v>
      </c>
      <c r="L39" s="231" t="e">
        <f>IF(ISNUMBER(Regressions!M49),ROUND(Regressions!M49, 1), NA())</f>
        <v>#N/A</v>
      </c>
      <c r="M39" s="333" t="e">
        <f>IF(ISNUMBER(Regressions!N49),ROUND(Regressions!N49, 1), NA())</f>
        <v>#N/A</v>
      </c>
      <c r="N39" s="230" t="e">
        <f>IF(ISNUMBER(Regressions!O49),ROUND(Regressions!O49, 1), NA())</f>
        <v>#N/A</v>
      </c>
      <c r="O39" s="334" t="e">
        <f>IF(ISNUMBER(Regressions!Q49),ROUND(Regressions!Q49, 1), NA())</f>
        <v>#N/A</v>
      </c>
      <c r="P39" s="332" t="e">
        <f>IF(ISNUMBER(Regressions!R49),ROUND(Regressions!R49, 1), NA())</f>
        <v>#N/A</v>
      </c>
      <c r="Q39" s="208" t="e">
        <f>IF(ISNUMBER(Regressions!S49),ROUND(Regressions!S49, 1), NA())</f>
        <v>#N/A</v>
      </c>
      <c r="R39" s="333" t="e">
        <f>IF(ISNUMBER(Regressions!T49),ROUND(Regressions!T49, 1), NA())</f>
        <v>#N/A</v>
      </c>
      <c r="S39" s="230" t="e">
        <f>IF(ISNUMBER(Regressions!U49),ROUND(Regressions!U49, 1), NA())</f>
        <v>#N/A</v>
      </c>
    </row>
    <row xmlns:x14ac="http://schemas.microsoft.com/office/spreadsheetml/2009/9/ac" r="40" x14ac:dyDescent="0.2">
      <c r="A40" s="329" t="str">
        <f>IF(ISBLANK(Regressions!A50), " ", Regressions!A50)</f>
        <v>Tuvalu</v>
      </c>
      <c r="B40" s="330">
        <f>IF(ISBLANK(Regressions!B50), " ", Regressions!B50)</f>
        <v>2005</v>
      </c>
      <c r="C40" s="335" t="str">
        <f>IF(ISBLANK(Regressions!C50), " ", Regressions!C50)</f>
        <v>Urban</v>
      </c>
      <c r="D40" s="331">
        <f>IF(ISBLANK(Regressions!D50), " ", Regressions!D50)</f>
        <v>1750.398826217651</v>
      </c>
      <c r="E40" s="207" t="e">
        <f>IF(ISNUMBER(Regressions!E50),ROUND(Regressions!E50, 1), NA())</f>
        <v>#N/A</v>
      </c>
      <c r="F40" s="332" t="e">
        <f>IF(ISNUMBER(Regressions!F50),ROUND(Regressions!F50, 1), NA())</f>
        <v>#N/A</v>
      </c>
      <c r="G40" s="229" t="e">
        <f>IF(ISNUMBER(Regressions!G50),ROUND(Regressions!G50, 1), NA())</f>
        <v>#N/A</v>
      </c>
      <c r="H40" s="333" t="e">
        <f>IF(ISNUMBER(Regressions!H50),ROUND(Regressions!H50, 1), NA())</f>
        <v>#N/A</v>
      </c>
      <c r="I40" s="230" t="e">
        <f>IF(ISNUMBER(Regressions!I50),ROUND(Regressions!I50, 1), NA())</f>
        <v>#N/A</v>
      </c>
      <c r="J40" s="334" t="e">
        <f>IF(ISNUMBER(Regressions!K50),ROUND(Regressions!K50, 1), NA())</f>
        <v>#N/A</v>
      </c>
      <c r="K40" s="332" t="e">
        <f>IF(ISNUMBER(Regressions!L50),ROUND(Regressions!L50, 1), NA())</f>
        <v>#N/A</v>
      </c>
      <c r="L40" s="231" t="e">
        <f>IF(ISNUMBER(Regressions!M50),ROUND(Regressions!M50, 1), NA())</f>
        <v>#N/A</v>
      </c>
      <c r="M40" s="333" t="e">
        <f>IF(ISNUMBER(Regressions!N50),ROUND(Regressions!N50, 1), NA())</f>
        <v>#N/A</v>
      </c>
      <c r="N40" s="230" t="e">
        <f>IF(ISNUMBER(Regressions!O50),ROUND(Regressions!O50, 1), NA())</f>
        <v>#N/A</v>
      </c>
      <c r="O40" s="334" t="e">
        <f>IF(ISNUMBER(Regressions!Q50),ROUND(Regressions!Q50, 1), NA())</f>
        <v>#N/A</v>
      </c>
      <c r="P40" s="332" t="e">
        <f>IF(ISNUMBER(Regressions!R50),ROUND(Regressions!R50, 1), NA())</f>
        <v>#N/A</v>
      </c>
      <c r="Q40" s="208" t="e">
        <f>IF(ISNUMBER(Regressions!S50),ROUND(Regressions!S50, 1), NA())</f>
        <v>#N/A</v>
      </c>
      <c r="R40" s="333" t="e">
        <f>IF(ISNUMBER(Regressions!T50),ROUND(Regressions!T50, 1), NA())</f>
        <v>#N/A</v>
      </c>
      <c r="S40" s="230" t="e">
        <f>IF(ISNUMBER(Regressions!U50),ROUND(Regressions!U50, 1), NA())</f>
        <v>#N/A</v>
      </c>
    </row>
    <row xmlns:x14ac="http://schemas.microsoft.com/office/spreadsheetml/2009/9/ac" r="41" x14ac:dyDescent="0.2">
      <c r="A41" s="329" t="str">
        <f>IF(ISBLANK(Regressions!A51), " ", Regressions!A51)</f>
        <v>Tuvalu</v>
      </c>
      <c r="B41" s="330">
        <f>IF(ISBLANK(Regressions!B51), " ", Regressions!B51)</f>
        <v>2006</v>
      </c>
      <c r="C41" s="335" t="str">
        <f>IF(ISBLANK(Regressions!C51), " ", Regressions!C51)</f>
        <v>Urban</v>
      </c>
      <c r="D41" s="331">
        <f>IF(ISBLANK(Regressions!D51), " ", Regressions!D51)</f>
        <v>1791.9729537200931</v>
      </c>
      <c r="E41" s="207" t="e">
        <f>IF(ISNUMBER(Regressions!E51),ROUND(Regressions!E51, 1), NA())</f>
        <v>#N/A</v>
      </c>
      <c r="F41" s="332" t="e">
        <f>IF(ISNUMBER(Regressions!F51),ROUND(Regressions!F51, 1), NA())</f>
        <v>#N/A</v>
      </c>
      <c r="G41" s="229" t="e">
        <f>IF(ISNUMBER(Regressions!G51),ROUND(Regressions!G51, 1), NA())</f>
        <v>#N/A</v>
      </c>
      <c r="H41" s="333" t="e">
        <f>IF(ISNUMBER(Regressions!H51),ROUND(Regressions!H51, 1), NA())</f>
        <v>#N/A</v>
      </c>
      <c r="I41" s="230" t="e">
        <f>IF(ISNUMBER(Regressions!I51),ROUND(Regressions!I51, 1), NA())</f>
        <v>#N/A</v>
      </c>
      <c r="J41" s="334" t="e">
        <f>IF(ISNUMBER(Regressions!K51),ROUND(Regressions!K51, 1), NA())</f>
        <v>#N/A</v>
      </c>
      <c r="K41" s="332" t="e">
        <f>IF(ISNUMBER(Regressions!L51),ROUND(Regressions!L51, 1), NA())</f>
        <v>#N/A</v>
      </c>
      <c r="L41" s="231" t="e">
        <f>IF(ISNUMBER(Regressions!M51),ROUND(Regressions!M51, 1), NA())</f>
        <v>#N/A</v>
      </c>
      <c r="M41" s="333" t="e">
        <f>IF(ISNUMBER(Regressions!N51),ROUND(Regressions!N51, 1), NA())</f>
        <v>#N/A</v>
      </c>
      <c r="N41" s="230" t="e">
        <f>IF(ISNUMBER(Regressions!O51),ROUND(Regressions!O51, 1), NA())</f>
        <v>#N/A</v>
      </c>
      <c r="O41" s="334" t="e">
        <f>IF(ISNUMBER(Regressions!Q51),ROUND(Regressions!Q51, 1), NA())</f>
        <v>#N/A</v>
      </c>
      <c r="P41" s="332" t="e">
        <f>IF(ISNUMBER(Regressions!R51),ROUND(Regressions!R51, 1), NA())</f>
        <v>#N/A</v>
      </c>
      <c r="Q41" s="208" t="e">
        <f>IF(ISNUMBER(Regressions!S51),ROUND(Regressions!S51, 1), NA())</f>
        <v>#N/A</v>
      </c>
      <c r="R41" s="333" t="e">
        <f>IF(ISNUMBER(Regressions!T51),ROUND(Regressions!T51, 1), NA())</f>
        <v>#N/A</v>
      </c>
      <c r="S41" s="230" t="e">
        <f>IF(ISNUMBER(Regressions!U51),ROUND(Regressions!U51, 1), NA())</f>
        <v>#N/A</v>
      </c>
    </row>
    <row xmlns:x14ac="http://schemas.microsoft.com/office/spreadsheetml/2009/9/ac" r="42" x14ac:dyDescent="0.2">
      <c r="A42" s="329" t="str">
        <f>IF(ISBLANK(Regressions!A52), " ", Regressions!A52)</f>
        <v>Tuvalu</v>
      </c>
      <c r="B42" s="330">
        <f>IF(ISBLANK(Regressions!B52), " ", Regressions!B52)</f>
        <v>2007</v>
      </c>
      <c r="C42" s="335" t="str">
        <f>IF(ISBLANK(Regressions!C52), " ", Regressions!C52)</f>
        <v>Urban</v>
      </c>
      <c r="D42" s="331">
        <f>IF(ISBLANK(Regressions!D52), " ", Regressions!D52)</f>
        <v>1835.324211082459</v>
      </c>
      <c r="E42" s="207" t="e">
        <f>IF(ISNUMBER(Regressions!E52),ROUND(Regressions!E52, 1), NA())</f>
        <v>#N/A</v>
      </c>
      <c r="F42" s="332" t="e">
        <f>IF(ISNUMBER(Regressions!F52),ROUND(Regressions!F52, 1), NA())</f>
        <v>#N/A</v>
      </c>
      <c r="G42" s="229" t="e">
        <f>IF(ISNUMBER(Regressions!G52),ROUND(Regressions!G52, 1), NA())</f>
        <v>#N/A</v>
      </c>
      <c r="H42" s="333" t="e">
        <f>IF(ISNUMBER(Regressions!H52),ROUND(Regressions!H52, 1), NA())</f>
        <v>#N/A</v>
      </c>
      <c r="I42" s="230" t="e">
        <f>IF(ISNUMBER(Regressions!I52),ROUND(Regressions!I52, 1), NA())</f>
        <v>#N/A</v>
      </c>
      <c r="J42" s="334" t="e">
        <f>IF(ISNUMBER(Regressions!K52),ROUND(Regressions!K52, 1), NA())</f>
        <v>#N/A</v>
      </c>
      <c r="K42" s="332" t="e">
        <f>IF(ISNUMBER(Regressions!L52),ROUND(Regressions!L52, 1), NA())</f>
        <v>#N/A</v>
      </c>
      <c r="L42" s="231" t="e">
        <f>IF(ISNUMBER(Regressions!M52),ROUND(Regressions!M52, 1), NA())</f>
        <v>#N/A</v>
      </c>
      <c r="M42" s="333" t="e">
        <f>IF(ISNUMBER(Regressions!N52),ROUND(Regressions!N52, 1), NA())</f>
        <v>#N/A</v>
      </c>
      <c r="N42" s="230" t="e">
        <f>IF(ISNUMBER(Regressions!O52),ROUND(Regressions!O52, 1), NA())</f>
        <v>#N/A</v>
      </c>
      <c r="O42" s="334" t="e">
        <f>IF(ISNUMBER(Regressions!Q52),ROUND(Regressions!Q52, 1), NA())</f>
        <v>#N/A</v>
      </c>
      <c r="P42" s="332" t="e">
        <f>IF(ISNUMBER(Regressions!R52),ROUND(Regressions!R52, 1), NA())</f>
        <v>#N/A</v>
      </c>
      <c r="Q42" s="208" t="e">
        <f>IF(ISNUMBER(Regressions!S52),ROUND(Regressions!S52, 1), NA())</f>
        <v>#N/A</v>
      </c>
      <c r="R42" s="333" t="e">
        <f>IF(ISNUMBER(Regressions!T52),ROUND(Regressions!T52, 1), NA())</f>
        <v>#N/A</v>
      </c>
      <c r="S42" s="230" t="e">
        <f>IF(ISNUMBER(Regressions!U52),ROUND(Regressions!U52, 1), NA())</f>
        <v>#N/A</v>
      </c>
    </row>
    <row xmlns:x14ac="http://schemas.microsoft.com/office/spreadsheetml/2009/9/ac" r="43" x14ac:dyDescent="0.2">
      <c r="A43" s="329" t="str">
        <f>IF(ISBLANK(Regressions!A53), " ", Regressions!A53)</f>
        <v>Tuvalu</v>
      </c>
      <c r="B43" s="330">
        <f>IF(ISBLANK(Regressions!B53), " ", Regressions!B53)</f>
        <v>2008</v>
      </c>
      <c r="C43" s="335" t="str">
        <f>IF(ISBLANK(Regressions!C53), " ", Regressions!C53)</f>
        <v>Urban</v>
      </c>
      <c r="D43" s="331">
        <f>IF(ISBLANK(Regressions!D53), " ", Regressions!D53)</f>
        <v>1870.519228363037</v>
      </c>
      <c r="E43" s="207" t="e">
        <f>IF(ISNUMBER(Regressions!E53),ROUND(Regressions!E53, 1), NA())</f>
        <v>#N/A</v>
      </c>
      <c r="F43" s="332" t="e">
        <f>IF(ISNUMBER(Regressions!F53),ROUND(Regressions!F53, 1), NA())</f>
        <v>#N/A</v>
      </c>
      <c r="G43" s="229" t="e">
        <f>IF(ISNUMBER(Regressions!G53),ROUND(Regressions!G53, 1), NA())</f>
        <v>#N/A</v>
      </c>
      <c r="H43" s="333" t="e">
        <f>IF(ISNUMBER(Regressions!H53),ROUND(Regressions!H53, 1), NA())</f>
        <v>#N/A</v>
      </c>
      <c r="I43" s="230" t="e">
        <f>IF(ISNUMBER(Regressions!I53),ROUND(Regressions!I53, 1), NA())</f>
        <v>#N/A</v>
      </c>
      <c r="J43" s="334" t="e">
        <f>IF(ISNUMBER(Regressions!K53),ROUND(Regressions!K53, 1), NA())</f>
        <v>#N/A</v>
      </c>
      <c r="K43" s="332" t="e">
        <f>IF(ISNUMBER(Regressions!L53),ROUND(Regressions!L53, 1), NA())</f>
        <v>#N/A</v>
      </c>
      <c r="L43" s="231" t="e">
        <f>IF(ISNUMBER(Regressions!M53),ROUND(Regressions!M53, 1), NA())</f>
        <v>#N/A</v>
      </c>
      <c r="M43" s="333" t="e">
        <f>IF(ISNUMBER(Regressions!N53),ROUND(Regressions!N53, 1), NA())</f>
        <v>#N/A</v>
      </c>
      <c r="N43" s="230" t="e">
        <f>IF(ISNUMBER(Regressions!O53),ROUND(Regressions!O53, 1), NA())</f>
        <v>#N/A</v>
      </c>
      <c r="O43" s="334" t="e">
        <f>IF(ISNUMBER(Regressions!Q53),ROUND(Regressions!Q53, 1), NA())</f>
        <v>#N/A</v>
      </c>
      <c r="P43" s="332" t="e">
        <f>IF(ISNUMBER(Regressions!R53),ROUND(Regressions!R53, 1), NA())</f>
        <v>#N/A</v>
      </c>
      <c r="Q43" s="208" t="e">
        <f>IF(ISNUMBER(Regressions!S53),ROUND(Regressions!S53, 1), NA())</f>
        <v>#N/A</v>
      </c>
      <c r="R43" s="333" t="e">
        <f>IF(ISNUMBER(Regressions!T53),ROUND(Regressions!T53, 1), NA())</f>
        <v>#N/A</v>
      </c>
      <c r="S43" s="230" t="e">
        <f>IF(ISNUMBER(Regressions!U53),ROUND(Regressions!U53, 1), NA())</f>
        <v>#N/A</v>
      </c>
    </row>
    <row xmlns:x14ac="http://schemas.microsoft.com/office/spreadsheetml/2009/9/ac" r="44" x14ac:dyDescent="0.2">
      <c r="A44" s="329" t="str">
        <f>IF(ISBLANK(Regressions!A54), " ", Regressions!A54)</f>
        <v>Tuvalu</v>
      </c>
      <c r="B44" s="330">
        <f>IF(ISBLANK(Regressions!B54), " ", Regressions!B54)</f>
        <v>2009</v>
      </c>
      <c r="C44" s="335" t="str">
        <f>IF(ISBLANK(Regressions!C54), " ", Regressions!C54)</f>
        <v>Urban</v>
      </c>
      <c r="D44" s="331">
        <f>IF(ISBLANK(Regressions!D54), " ", Regressions!D54)</f>
        <v>1908.18541305542</v>
      </c>
      <c r="E44" s="207" t="e">
        <f>IF(ISNUMBER(Regressions!E54),ROUND(Regressions!E54, 1), NA())</f>
        <v>#N/A</v>
      </c>
      <c r="F44" s="332" t="e">
        <f>IF(ISNUMBER(Regressions!F54),ROUND(Regressions!F54, 1), NA())</f>
        <v>#N/A</v>
      </c>
      <c r="G44" s="229" t="e">
        <f>IF(ISNUMBER(Regressions!G54),ROUND(Regressions!G54, 1), NA())</f>
        <v>#N/A</v>
      </c>
      <c r="H44" s="333" t="e">
        <f>IF(ISNUMBER(Regressions!H54),ROUND(Regressions!H54, 1), NA())</f>
        <v>#N/A</v>
      </c>
      <c r="I44" s="230" t="e">
        <f>IF(ISNUMBER(Regressions!I54),ROUND(Regressions!I54, 1), NA())</f>
        <v>#N/A</v>
      </c>
      <c r="J44" s="334" t="e">
        <f>IF(ISNUMBER(Regressions!K54),ROUND(Regressions!K54, 1), NA())</f>
        <v>#N/A</v>
      </c>
      <c r="K44" s="332" t="e">
        <f>IF(ISNUMBER(Regressions!L54),ROUND(Regressions!L54, 1), NA())</f>
        <v>#N/A</v>
      </c>
      <c r="L44" s="231" t="e">
        <f>IF(ISNUMBER(Regressions!M54),ROUND(Regressions!M54, 1), NA())</f>
        <v>#N/A</v>
      </c>
      <c r="M44" s="333" t="e">
        <f>IF(ISNUMBER(Regressions!N54),ROUND(Regressions!N54, 1), NA())</f>
        <v>#N/A</v>
      </c>
      <c r="N44" s="230" t="e">
        <f>IF(ISNUMBER(Regressions!O54),ROUND(Regressions!O54, 1), NA())</f>
        <v>#N/A</v>
      </c>
      <c r="O44" s="334" t="e">
        <f>IF(ISNUMBER(Regressions!Q54),ROUND(Regressions!Q54, 1), NA())</f>
        <v>#N/A</v>
      </c>
      <c r="P44" s="332" t="e">
        <f>IF(ISNUMBER(Regressions!R54),ROUND(Regressions!R54, 1), NA())</f>
        <v>#N/A</v>
      </c>
      <c r="Q44" s="208" t="e">
        <f>IF(ISNUMBER(Regressions!S54),ROUND(Regressions!S54, 1), NA())</f>
        <v>#N/A</v>
      </c>
      <c r="R44" s="333" t="e">
        <f>IF(ISNUMBER(Regressions!T54),ROUND(Regressions!T54, 1), NA())</f>
        <v>#N/A</v>
      </c>
      <c r="S44" s="230" t="e">
        <f>IF(ISNUMBER(Regressions!U54),ROUND(Regressions!U54, 1), NA())</f>
        <v>#N/A</v>
      </c>
    </row>
    <row xmlns:x14ac="http://schemas.microsoft.com/office/spreadsheetml/2009/9/ac" r="45" x14ac:dyDescent="0.2">
      <c r="A45" s="329" t="str">
        <f>IF(ISBLANK(Regressions!A55), " ", Regressions!A55)</f>
        <v>Tuvalu</v>
      </c>
      <c r="B45" s="330">
        <f>IF(ISBLANK(Regressions!B55), " ", Regressions!B55)</f>
        <v>2010</v>
      </c>
      <c r="C45" s="335" t="str">
        <f>IF(ISBLANK(Regressions!C55), " ", Regressions!C55)</f>
        <v>Urban</v>
      </c>
      <c r="D45" s="331">
        <f>IF(ISBLANK(Regressions!D55), " ", Regressions!D55)</f>
        <v>1943.0662108612059</v>
      </c>
      <c r="E45" s="207" t="e">
        <f>IF(ISNUMBER(Regressions!E55),ROUND(Regressions!E55, 1), NA())</f>
        <v>#N/A</v>
      </c>
      <c r="F45" s="332" t="e">
        <f>IF(ISNUMBER(Regressions!F55),ROUND(Regressions!F55, 1), NA())</f>
        <v>#N/A</v>
      </c>
      <c r="G45" s="229" t="e">
        <f>IF(ISNUMBER(Regressions!G55),ROUND(Regressions!G55, 1), NA())</f>
        <v>#N/A</v>
      </c>
      <c r="H45" s="333" t="e">
        <f>IF(ISNUMBER(Regressions!H55),ROUND(Regressions!H55, 1), NA())</f>
        <v>#N/A</v>
      </c>
      <c r="I45" s="230" t="e">
        <f>IF(ISNUMBER(Regressions!I55),ROUND(Regressions!I55, 1), NA())</f>
        <v>#N/A</v>
      </c>
      <c r="J45" s="334" t="e">
        <f>IF(ISNUMBER(Regressions!K55),ROUND(Regressions!K55, 1), NA())</f>
        <v>#N/A</v>
      </c>
      <c r="K45" s="332" t="e">
        <f>IF(ISNUMBER(Regressions!L55),ROUND(Regressions!L55, 1), NA())</f>
        <v>#N/A</v>
      </c>
      <c r="L45" s="231" t="e">
        <f>IF(ISNUMBER(Regressions!M55),ROUND(Regressions!M55, 1), NA())</f>
        <v>#N/A</v>
      </c>
      <c r="M45" s="333" t="e">
        <f>IF(ISNUMBER(Regressions!N55),ROUND(Regressions!N55, 1), NA())</f>
        <v>#N/A</v>
      </c>
      <c r="N45" s="230" t="e">
        <f>IF(ISNUMBER(Regressions!O55),ROUND(Regressions!O55, 1), NA())</f>
        <v>#N/A</v>
      </c>
      <c r="O45" s="334" t="e">
        <f>IF(ISNUMBER(Regressions!Q55),ROUND(Regressions!Q55, 1), NA())</f>
        <v>#N/A</v>
      </c>
      <c r="P45" s="332" t="e">
        <f>IF(ISNUMBER(Regressions!R55),ROUND(Regressions!R55, 1), NA())</f>
        <v>#N/A</v>
      </c>
      <c r="Q45" s="208" t="e">
        <f>IF(ISNUMBER(Regressions!S55),ROUND(Regressions!S55, 1), NA())</f>
        <v>#N/A</v>
      </c>
      <c r="R45" s="333" t="e">
        <f>IF(ISNUMBER(Regressions!T55),ROUND(Regressions!T55, 1), NA())</f>
        <v>#N/A</v>
      </c>
      <c r="S45" s="230" t="e">
        <f>IF(ISNUMBER(Regressions!U55),ROUND(Regressions!U55, 1), NA())</f>
        <v>#N/A</v>
      </c>
    </row>
    <row xmlns:x14ac="http://schemas.microsoft.com/office/spreadsheetml/2009/9/ac" r="46" x14ac:dyDescent="0.2">
      <c r="A46" s="329" t="str">
        <f>IF(ISBLANK(Regressions!A56), " ", Regressions!A56)</f>
        <v>Tuvalu</v>
      </c>
      <c r="B46" s="330">
        <f>IF(ISBLANK(Regressions!B56), " ", Regressions!B56)</f>
        <v>2011</v>
      </c>
      <c r="C46" s="335" t="str">
        <f>IF(ISBLANK(Regressions!C56), " ", Regressions!C56)</f>
        <v>Urban</v>
      </c>
      <c r="D46" s="331">
        <f>IF(ISBLANK(Regressions!D56), " ", Regressions!D56)</f>
        <v>1980.0323318481451</v>
      </c>
      <c r="E46" s="207" t="e">
        <f>IF(ISNUMBER(Regressions!E56),ROUND(Regressions!E56, 1), NA())</f>
        <v>#N/A</v>
      </c>
      <c r="F46" s="332" t="e">
        <f>IF(ISNUMBER(Regressions!F56),ROUND(Regressions!F56, 1), NA())</f>
        <v>#N/A</v>
      </c>
      <c r="G46" s="229" t="e">
        <f>IF(ISNUMBER(Regressions!G56),ROUND(Regressions!G56, 1), NA())</f>
        <v>#N/A</v>
      </c>
      <c r="H46" s="333" t="e">
        <f>IF(ISNUMBER(Regressions!H56),ROUND(Regressions!H56, 1), NA())</f>
        <v>#N/A</v>
      </c>
      <c r="I46" s="230" t="e">
        <f>IF(ISNUMBER(Regressions!I56),ROUND(Regressions!I56, 1), NA())</f>
        <v>#N/A</v>
      </c>
      <c r="J46" s="334" t="e">
        <f>IF(ISNUMBER(Regressions!K56),ROUND(Regressions!K56, 1), NA())</f>
        <v>#N/A</v>
      </c>
      <c r="K46" s="332" t="e">
        <f>IF(ISNUMBER(Regressions!L56),ROUND(Regressions!L56, 1), NA())</f>
        <v>#N/A</v>
      </c>
      <c r="L46" s="231" t="e">
        <f>IF(ISNUMBER(Regressions!M56),ROUND(Regressions!M56, 1), NA())</f>
        <v>#N/A</v>
      </c>
      <c r="M46" s="333" t="e">
        <f>IF(ISNUMBER(Regressions!N56),ROUND(Regressions!N56, 1), NA())</f>
        <v>#N/A</v>
      </c>
      <c r="N46" s="230" t="e">
        <f>IF(ISNUMBER(Regressions!O56),ROUND(Regressions!O56, 1), NA())</f>
        <v>#N/A</v>
      </c>
      <c r="O46" s="334" t="e">
        <f>IF(ISNUMBER(Regressions!Q56),ROUND(Regressions!Q56, 1), NA())</f>
        <v>#N/A</v>
      </c>
      <c r="P46" s="332" t="e">
        <f>IF(ISNUMBER(Regressions!R56),ROUND(Regressions!R56, 1), NA())</f>
        <v>#N/A</v>
      </c>
      <c r="Q46" s="208" t="e">
        <f>IF(ISNUMBER(Regressions!S56),ROUND(Regressions!S56, 1), NA())</f>
        <v>#N/A</v>
      </c>
      <c r="R46" s="333" t="e">
        <f>IF(ISNUMBER(Regressions!T56),ROUND(Regressions!T56, 1), NA())</f>
        <v>#N/A</v>
      </c>
      <c r="S46" s="230" t="e">
        <f>IF(ISNUMBER(Regressions!U56),ROUND(Regressions!U56, 1), NA())</f>
        <v>#N/A</v>
      </c>
    </row>
    <row xmlns:x14ac="http://schemas.microsoft.com/office/spreadsheetml/2009/9/ac" r="47" x14ac:dyDescent="0.2">
      <c r="A47" s="329" t="str">
        <f>IF(ISBLANK(Regressions!A57), " ", Regressions!A57)</f>
        <v>Tuvalu</v>
      </c>
      <c r="B47" s="330">
        <f>IF(ISBLANK(Regressions!B57), " ", Regressions!B57)</f>
        <v>2012</v>
      </c>
      <c r="C47" s="335" t="str">
        <f>IF(ISBLANK(Regressions!C57), " ", Regressions!C57)</f>
        <v>Urban</v>
      </c>
      <c r="D47" s="331">
        <f>IF(ISBLANK(Regressions!D57), " ", Regressions!D57)</f>
        <v>2020.909501152038</v>
      </c>
      <c r="E47" s="207" t="e">
        <f>IF(ISNUMBER(Regressions!E57),ROUND(Regressions!E57, 1), NA())</f>
        <v>#N/A</v>
      </c>
      <c r="F47" s="332" t="e">
        <f>IF(ISNUMBER(Regressions!F57),ROUND(Regressions!F57, 1), NA())</f>
        <v>#N/A</v>
      </c>
      <c r="G47" s="229" t="e">
        <f>IF(ISNUMBER(Regressions!G57),ROUND(Regressions!G57, 1), NA())</f>
        <v>#N/A</v>
      </c>
      <c r="H47" s="333" t="e">
        <f>IF(ISNUMBER(Regressions!H57),ROUND(Regressions!H57, 1), NA())</f>
        <v>#N/A</v>
      </c>
      <c r="I47" s="230" t="e">
        <f>IF(ISNUMBER(Regressions!I57),ROUND(Regressions!I57, 1), NA())</f>
        <v>#N/A</v>
      </c>
      <c r="J47" s="334" t="e">
        <f>IF(ISNUMBER(Regressions!K57),ROUND(Regressions!K57, 1), NA())</f>
        <v>#N/A</v>
      </c>
      <c r="K47" s="332" t="e">
        <f>IF(ISNUMBER(Regressions!L57),ROUND(Regressions!L57, 1), NA())</f>
        <v>#N/A</v>
      </c>
      <c r="L47" s="231" t="e">
        <f>IF(ISNUMBER(Regressions!M57),ROUND(Regressions!M57, 1), NA())</f>
        <v>#N/A</v>
      </c>
      <c r="M47" s="333" t="e">
        <f>IF(ISNUMBER(Regressions!N57),ROUND(Regressions!N57, 1), NA())</f>
        <v>#N/A</v>
      </c>
      <c r="N47" s="230" t="e">
        <f>IF(ISNUMBER(Regressions!O57),ROUND(Regressions!O57, 1), NA())</f>
        <v>#N/A</v>
      </c>
      <c r="O47" s="334" t="e">
        <f>IF(ISNUMBER(Regressions!Q57),ROUND(Regressions!Q57, 1), NA())</f>
        <v>#N/A</v>
      </c>
      <c r="P47" s="332" t="e">
        <f>IF(ISNUMBER(Regressions!R57),ROUND(Regressions!R57, 1), NA())</f>
        <v>#N/A</v>
      </c>
      <c r="Q47" s="208" t="e">
        <f>IF(ISNUMBER(Regressions!S57),ROUND(Regressions!S57, 1), NA())</f>
        <v>#N/A</v>
      </c>
      <c r="R47" s="333" t="e">
        <f>IF(ISNUMBER(Regressions!T57),ROUND(Regressions!T57, 1), NA())</f>
        <v>#N/A</v>
      </c>
      <c r="S47" s="230" t="e">
        <f>IF(ISNUMBER(Regressions!U57),ROUND(Regressions!U57, 1), NA())</f>
        <v>#N/A</v>
      </c>
    </row>
    <row xmlns:x14ac="http://schemas.microsoft.com/office/spreadsheetml/2009/9/ac" r="48" x14ac:dyDescent="0.2">
      <c r="A48" s="329" t="str">
        <f>IF(ISBLANK(Regressions!A58), " ", Regressions!A58)</f>
        <v>Tuvalu</v>
      </c>
      <c r="B48" s="330">
        <f>IF(ISBLANK(Regressions!B58), " ", Regressions!B58)</f>
        <v>2013</v>
      </c>
      <c r="C48" s="335" t="str">
        <f>IF(ISBLANK(Regressions!C58), " ", Regressions!C58)</f>
        <v>Urban</v>
      </c>
      <c r="D48" s="331">
        <f>IF(ISBLANK(Regressions!D58), " ", Regressions!D58)</f>
        <v>2068.0067505264278</v>
      </c>
      <c r="E48" s="207" t="e">
        <f>IF(ISNUMBER(Regressions!E58),ROUND(Regressions!E58, 1), NA())</f>
        <v>#N/A</v>
      </c>
      <c r="F48" s="332" t="e">
        <f>IF(ISNUMBER(Regressions!F58),ROUND(Regressions!F58, 1), NA())</f>
        <v>#N/A</v>
      </c>
      <c r="G48" s="229" t="e">
        <f>IF(ISNUMBER(Regressions!G58),ROUND(Regressions!G58, 1), NA())</f>
        <v>#N/A</v>
      </c>
      <c r="H48" s="333" t="e">
        <f>IF(ISNUMBER(Regressions!H58),ROUND(Regressions!H58, 1), NA())</f>
        <v>#N/A</v>
      </c>
      <c r="I48" s="230" t="e">
        <f>IF(ISNUMBER(Regressions!I58),ROUND(Regressions!I58, 1), NA())</f>
        <v>#N/A</v>
      </c>
      <c r="J48" s="334" t="e">
        <f>IF(ISNUMBER(Regressions!K58),ROUND(Regressions!K58, 1), NA())</f>
        <v>#N/A</v>
      </c>
      <c r="K48" s="332" t="e">
        <f>IF(ISNUMBER(Regressions!L58),ROUND(Regressions!L58, 1), NA())</f>
        <v>#N/A</v>
      </c>
      <c r="L48" s="231" t="e">
        <f>IF(ISNUMBER(Regressions!M58),ROUND(Regressions!M58, 1), NA())</f>
        <v>#N/A</v>
      </c>
      <c r="M48" s="333" t="e">
        <f>IF(ISNUMBER(Regressions!N58),ROUND(Regressions!N58, 1), NA())</f>
        <v>#N/A</v>
      </c>
      <c r="N48" s="230" t="e">
        <f>IF(ISNUMBER(Regressions!O58),ROUND(Regressions!O58, 1), NA())</f>
        <v>#N/A</v>
      </c>
      <c r="O48" s="334" t="e">
        <f>IF(ISNUMBER(Regressions!Q58),ROUND(Regressions!Q58, 1), NA())</f>
        <v>#N/A</v>
      </c>
      <c r="P48" s="332" t="e">
        <f>IF(ISNUMBER(Regressions!R58),ROUND(Regressions!R58, 1), NA())</f>
        <v>#N/A</v>
      </c>
      <c r="Q48" s="208" t="e">
        <f>IF(ISNUMBER(Regressions!S58),ROUND(Regressions!S58, 1), NA())</f>
        <v>#N/A</v>
      </c>
      <c r="R48" s="333" t="e">
        <f>IF(ISNUMBER(Regressions!T58),ROUND(Regressions!T58, 1), NA())</f>
        <v>#N/A</v>
      </c>
      <c r="S48" s="230" t="e">
        <f>IF(ISNUMBER(Regressions!U58),ROUND(Regressions!U58, 1), NA())</f>
        <v>#N/A</v>
      </c>
    </row>
    <row xmlns:x14ac="http://schemas.microsoft.com/office/spreadsheetml/2009/9/ac" r="49" x14ac:dyDescent="0.2">
      <c r="A49" s="329" t="str">
        <f>IF(ISBLANK(Regressions!A59), " ", Regressions!A59)</f>
        <v>Tuvalu</v>
      </c>
      <c r="B49" s="330">
        <f>IF(ISBLANK(Regressions!B59), " ", Regressions!B59)</f>
        <v>2014</v>
      </c>
      <c r="C49" s="335" t="str">
        <f>IF(ISBLANK(Regressions!C59), " ", Regressions!C59)</f>
        <v>Urban</v>
      </c>
      <c r="D49" s="331">
        <f>IF(ISBLANK(Regressions!D59), " ", Regressions!D59)</f>
        <v>2085.1393951034552</v>
      </c>
      <c r="E49" s="207" t="e">
        <f>IF(ISNUMBER(Regressions!E59),ROUND(Regressions!E59, 1), NA())</f>
        <v>#N/A</v>
      </c>
      <c r="F49" s="332" t="e">
        <f>IF(ISNUMBER(Regressions!F59),ROUND(Regressions!F59, 1), NA())</f>
        <v>#N/A</v>
      </c>
      <c r="G49" s="229" t="e">
        <f>IF(ISNUMBER(Regressions!G59),ROUND(Regressions!G59, 1), NA())</f>
        <v>#N/A</v>
      </c>
      <c r="H49" s="333" t="e">
        <f>IF(ISNUMBER(Regressions!H59),ROUND(Regressions!H59, 1), NA())</f>
        <v>#N/A</v>
      </c>
      <c r="I49" s="230" t="e">
        <f>IF(ISNUMBER(Regressions!I59),ROUND(Regressions!I59, 1), NA())</f>
        <v>#N/A</v>
      </c>
      <c r="J49" s="334" t="e">
        <f>IF(ISNUMBER(Regressions!K59),ROUND(Regressions!K59, 1), NA())</f>
        <v>#N/A</v>
      </c>
      <c r="K49" s="332" t="e">
        <f>IF(ISNUMBER(Regressions!L59),ROUND(Regressions!L59, 1), NA())</f>
        <v>#N/A</v>
      </c>
      <c r="L49" s="231" t="e">
        <f>IF(ISNUMBER(Regressions!M59),ROUND(Regressions!M59, 1), NA())</f>
        <v>#N/A</v>
      </c>
      <c r="M49" s="333" t="e">
        <f>IF(ISNUMBER(Regressions!N59),ROUND(Regressions!N59, 1), NA())</f>
        <v>#N/A</v>
      </c>
      <c r="N49" s="230" t="e">
        <f>IF(ISNUMBER(Regressions!O59),ROUND(Regressions!O59, 1), NA())</f>
        <v>#N/A</v>
      </c>
      <c r="O49" s="334" t="e">
        <f>IF(ISNUMBER(Regressions!Q59),ROUND(Regressions!Q59, 1), NA())</f>
        <v>#N/A</v>
      </c>
      <c r="P49" s="332" t="e">
        <f>IF(ISNUMBER(Regressions!R59),ROUND(Regressions!R59, 1), NA())</f>
        <v>#N/A</v>
      </c>
      <c r="Q49" s="208" t="e">
        <f>IF(ISNUMBER(Regressions!S59),ROUND(Regressions!S59, 1), NA())</f>
        <v>#N/A</v>
      </c>
      <c r="R49" s="333" t="e">
        <f>IF(ISNUMBER(Regressions!T59),ROUND(Regressions!T59, 1), NA())</f>
        <v>#N/A</v>
      </c>
      <c r="S49" s="230" t="e">
        <f>IF(ISNUMBER(Regressions!U59),ROUND(Regressions!U59, 1), NA())</f>
        <v>#N/A</v>
      </c>
    </row>
    <row xmlns:x14ac="http://schemas.microsoft.com/office/spreadsheetml/2009/9/ac" r="50" x14ac:dyDescent="0.2">
      <c r="A50" s="329" t="str">
        <f>IF(ISBLANK(Regressions!A60), " ", Regressions!A60)</f>
        <v>Tuvalu</v>
      </c>
      <c r="B50" s="330">
        <f>IF(ISBLANK(Regressions!B60), " ", Regressions!B60)</f>
        <v>2015</v>
      </c>
      <c r="C50" s="335" t="str">
        <f>IF(ISBLANK(Regressions!C60), " ", Regressions!C60)</f>
        <v>Urban</v>
      </c>
      <c r="D50" s="331">
        <f>IF(ISBLANK(Regressions!D60), " ", Regressions!D60)</f>
        <v>2106.6770838546749</v>
      </c>
      <c r="E50" s="207" t="e">
        <f>IF(ISNUMBER(Regressions!E60),ROUND(Regressions!E60, 1), NA())</f>
        <v>#N/A</v>
      </c>
      <c r="F50" s="332" t="e">
        <f>IF(ISNUMBER(Regressions!F60),ROUND(Regressions!F60, 1), NA())</f>
        <v>#N/A</v>
      </c>
      <c r="G50" s="229" t="e">
        <f>IF(ISNUMBER(Regressions!G60),ROUND(Regressions!G60, 1), NA())</f>
        <v>#N/A</v>
      </c>
      <c r="H50" s="333" t="e">
        <f>IF(ISNUMBER(Regressions!H60),ROUND(Regressions!H60, 1), NA())</f>
        <v>#N/A</v>
      </c>
      <c r="I50" s="230" t="e">
        <f>IF(ISNUMBER(Regressions!I60),ROUND(Regressions!I60, 1), NA())</f>
        <v>#N/A</v>
      </c>
      <c r="J50" s="334" t="e">
        <f>IF(ISNUMBER(Regressions!K60),ROUND(Regressions!K60, 1), NA())</f>
        <v>#N/A</v>
      </c>
      <c r="K50" s="332" t="e">
        <f>IF(ISNUMBER(Regressions!L60),ROUND(Regressions!L60, 1), NA())</f>
        <v>#N/A</v>
      </c>
      <c r="L50" s="231" t="e">
        <f>IF(ISNUMBER(Regressions!M60),ROUND(Regressions!M60, 1), NA())</f>
        <v>#N/A</v>
      </c>
      <c r="M50" s="333" t="e">
        <f>IF(ISNUMBER(Regressions!N60),ROUND(Regressions!N60, 1), NA())</f>
        <v>#N/A</v>
      </c>
      <c r="N50" s="230" t="e">
        <f>IF(ISNUMBER(Regressions!O60),ROUND(Regressions!O60, 1), NA())</f>
        <v>#N/A</v>
      </c>
      <c r="O50" s="334" t="e">
        <f>IF(ISNUMBER(Regressions!Q60),ROUND(Regressions!Q60, 1), NA())</f>
        <v>#N/A</v>
      </c>
      <c r="P50" s="332" t="e">
        <f>IF(ISNUMBER(Regressions!R60),ROUND(Regressions!R60, 1), NA())</f>
        <v>#N/A</v>
      </c>
      <c r="Q50" s="208" t="e">
        <f>IF(ISNUMBER(Regressions!S60),ROUND(Regressions!S60, 1), NA())</f>
        <v>#N/A</v>
      </c>
      <c r="R50" s="333" t="e">
        <f>IF(ISNUMBER(Regressions!T60),ROUND(Regressions!T60, 1), NA())</f>
        <v>#N/A</v>
      </c>
      <c r="S50" s="230" t="e">
        <f>IF(ISNUMBER(Regressions!U60),ROUND(Regressions!U60, 1), NA())</f>
        <v>#N/A</v>
      </c>
    </row>
    <row xmlns:x14ac="http://schemas.microsoft.com/office/spreadsheetml/2009/9/ac" r="51" x14ac:dyDescent="0.2">
      <c r="A51" s="329" t="str">
        <f>IF(ISBLANK(Regressions!A61), " ", Regressions!A61)</f>
        <v>Tuvalu</v>
      </c>
      <c r="B51" s="330">
        <f>IF(ISBLANK(Regressions!B61), " ", Regressions!B61)</f>
        <v>2016</v>
      </c>
      <c r="C51" s="335" t="str">
        <f>IF(ISBLANK(Regressions!C61), " ", Regressions!C61)</f>
        <v>Urban</v>
      </c>
      <c r="D51" s="331">
        <f>IF(ISBLANK(Regressions!D61), " ", Regressions!D61)</f>
        <v>2128.6395160675052</v>
      </c>
      <c r="E51" s="207" t="e">
        <f>IF(ISNUMBER(Regressions!E61),ROUND(Regressions!E61, 1), NA())</f>
        <v>#N/A</v>
      </c>
      <c r="F51" s="332" t="e">
        <f>IF(ISNUMBER(Regressions!F61),ROUND(Regressions!F61, 1), NA())</f>
        <v>#N/A</v>
      </c>
      <c r="G51" s="229" t="e">
        <f>IF(ISNUMBER(Regressions!G61),ROUND(Regressions!G61, 1), NA())</f>
        <v>#N/A</v>
      </c>
      <c r="H51" s="333" t="e">
        <f>IF(ISNUMBER(Regressions!H61),ROUND(Regressions!H61, 1), NA())</f>
        <v>#N/A</v>
      </c>
      <c r="I51" s="230" t="e">
        <f>IF(ISNUMBER(Regressions!I61),ROUND(Regressions!I61, 1), NA())</f>
        <v>#N/A</v>
      </c>
      <c r="J51" s="334" t="e">
        <f>IF(ISNUMBER(Regressions!K61),ROUND(Regressions!K61, 1), NA())</f>
        <v>#N/A</v>
      </c>
      <c r="K51" s="332" t="e">
        <f>IF(ISNUMBER(Regressions!L61),ROUND(Regressions!L61, 1), NA())</f>
        <v>#N/A</v>
      </c>
      <c r="L51" s="231" t="e">
        <f>IF(ISNUMBER(Regressions!M61),ROUND(Regressions!M61, 1), NA())</f>
        <v>#N/A</v>
      </c>
      <c r="M51" s="333" t="e">
        <f>IF(ISNUMBER(Regressions!N61),ROUND(Regressions!N61, 1), NA())</f>
        <v>#N/A</v>
      </c>
      <c r="N51" s="230" t="e">
        <f>IF(ISNUMBER(Regressions!O61),ROUND(Regressions!O61, 1), NA())</f>
        <v>#N/A</v>
      </c>
      <c r="O51" s="334" t="e">
        <f>IF(ISNUMBER(Regressions!Q61),ROUND(Regressions!Q61, 1), NA())</f>
        <v>#N/A</v>
      </c>
      <c r="P51" s="332" t="e">
        <f>IF(ISNUMBER(Regressions!R61),ROUND(Regressions!R61, 1), NA())</f>
        <v>#N/A</v>
      </c>
      <c r="Q51" s="208" t="e">
        <f>IF(ISNUMBER(Regressions!S61),ROUND(Regressions!S61, 1), NA())</f>
        <v>#N/A</v>
      </c>
      <c r="R51" s="333" t="e">
        <f>IF(ISNUMBER(Regressions!T61),ROUND(Regressions!T61, 1), NA())</f>
        <v>#N/A</v>
      </c>
      <c r="S51" s="230" t="e">
        <f>IF(ISNUMBER(Regressions!U61),ROUND(Regressions!U61, 1), NA())</f>
        <v>#N/A</v>
      </c>
    </row>
    <row xmlns:x14ac="http://schemas.microsoft.com/office/spreadsheetml/2009/9/ac" r="52" x14ac:dyDescent="0.2">
      <c r="A52" s="329" t="str">
        <f>IF(ISBLANK(Regressions!A62), " ", Regressions!A62)</f>
        <v>Tuvalu</v>
      </c>
      <c r="B52" s="330">
        <f>IF(ISBLANK(Regressions!B62), " ", Regressions!B62)</f>
        <v>2017</v>
      </c>
      <c r="C52" s="335" t="str">
        <f>IF(ISBLANK(Regressions!C62), " ", Regressions!C62)</f>
        <v>Urban</v>
      </c>
      <c r="D52" s="331">
        <f>IF(ISBLANK(Regressions!D62), " ", Regressions!D62)</f>
        <v>2144.9357574462888</v>
      </c>
      <c r="E52" s="207" t="e">
        <f>IF(ISNUMBER(Regressions!E62),ROUND(Regressions!E62, 1), NA())</f>
        <v>#N/A</v>
      </c>
      <c r="F52" s="332" t="e">
        <f>IF(ISNUMBER(Regressions!F62),ROUND(Regressions!F62, 1), NA())</f>
        <v>#N/A</v>
      </c>
      <c r="G52" s="229" t="e">
        <f>IF(ISNUMBER(Regressions!G62),ROUND(Regressions!G62, 1), NA())</f>
        <v>#N/A</v>
      </c>
      <c r="H52" s="333" t="e">
        <f>IF(ISNUMBER(Regressions!H62),ROUND(Regressions!H62, 1), NA())</f>
        <v>#N/A</v>
      </c>
      <c r="I52" s="230" t="e">
        <f>IF(ISNUMBER(Regressions!I62),ROUND(Regressions!I62, 1), NA())</f>
        <v>#N/A</v>
      </c>
      <c r="J52" s="334" t="e">
        <f>IF(ISNUMBER(Regressions!K62),ROUND(Regressions!K62, 1), NA())</f>
        <v>#N/A</v>
      </c>
      <c r="K52" s="332" t="e">
        <f>IF(ISNUMBER(Regressions!L62),ROUND(Regressions!L62, 1), NA())</f>
        <v>#N/A</v>
      </c>
      <c r="L52" s="231" t="e">
        <f>IF(ISNUMBER(Regressions!M62),ROUND(Regressions!M62, 1), NA())</f>
        <v>#N/A</v>
      </c>
      <c r="M52" s="333" t="e">
        <f>IF(ISNUMBER(Regressions!N62),ROUND(Regressions!N62, 1), NA())</f>
        <v>#N/A</v>
      </c>
      <c r="N52" s="230" t="e">
        <f>IF(ISNUMBER(Regressions!O62),ROUND(Regressions!O62, 1), NA())</f>
        <v>#N/A</v>
      </c>
      <c r="O52" s="334" t="e">
        <f>IF(ISNUMBER(Regressions!Q62),ROUND(Regressions!Q62, 1), NA())</f>
        <v>#N/A</v>
      </c>
      <c r="P52" s="332" t="e">
        <f>IF(ISNUMBER(Regressions!R62),ROUND(Regressions!R62, 1), NA())</f>
        <v>#N/A</v>
      </c>
      <c r="Q52" s="208" t="e">
        <f>IF(ISNUMBER(Regressions!S62),ROUND(Regressions!S62, 1), NA())</f>
        <v>#N/A</v>
      </c>
      <c r="R52" s="333" t="e">
        <f>IF(ISNUMBER(Regressions!T62),ROUND(Regressions!T62, 1), NA())</f>
        <v>#N/A</v>
      </c>
      <c r="S52" s="230" t="e">
        <f>IF(ISNUMBER(Regressions!U62),ROUND(Regressions!U62, 1), NA())</f>
        <v>#N/A</v>
      </c>
    </row>
    <row xmlns:x14ac="http://schemas.microsoft.com/office/spreadsheetml/2009/9/ac" r="53" x14ac:dyDescent="0.2">
      <c r="A53" s="329" t="str">
        <f>IF(ISBLANK(Regressions!A63), " ", Regressions!A63)</f>
        <v>Tuvalu</v>
      </c>
      <c r="B53" s="330">
        <f>IF(ISBLANK(Regressions!B63), " ", Regressions!B63)</f>
        <v>2018</v>
      </c>
      <c r="C53" s="335" t="str">
        <f>IF(ISBLANK(Regressions!C63), " ", Regressions!C63)</f>
        <v>Urban</v>
      </c>
      <c r="D53" s="331">
        <f>IF(ISBLANK(Regressions!D63), " ", Regressions!D63)</f>
        <v>2157.9663658905029</v>
      </c>
      <c r="E53" s="207" t="e">
        <f>IF(ISNUMBER(Regressions!E63),ROUND(Regressions!E63, 1), NA())</f>
        <v>#N/A</v>
      </c>
      <c r="F53" s="332" t="e">
        <f>IF(ISNUMBER(Regressions!F63),ROUND(Regressions!F63, 1), NA())</f>
        <v>#N/A</v>
      </c>
      <c r="G53" s="229" t="e">
        <f>IF(ISNUMBER(Regressions!G63),ROUND(Regressions!G63, 1), NA())</f>
        <v>#N/A</v>
      </c>
      <c r="H53" s="333" t="e">
        <f>IF(ISNUMBER(Regressions!H63),ROUND(Regressions!H63, 1), NA())</f>
        <v>#N/A</v>
      </c>
      <c r="I53" s="230" t="e">
        <f>IF(ISNUMBER(Regressions!I63),ROUND(Regressions!I63, 1), NA())</f>
        <v>#N/A</v>
      </c>
      <c r="J53" s="334" t="e">
        <f>IF(ISNUMBER(Regressions!K63),ROUND(Regressions!K63, 1), NA())</f>
        <v>#N/A</v>
      </c>
      <c r="K53" s="332" t="e">
        <f>IF(ISNUMBER(Regressions!L63),ROUND(Regressions!L63, 1), NA())</f>
        <v>#N/A</v>
      </c>
      <c r="L53" s="231" t="e">
        <f>IF(ISNUMBER(Regressions!M63),ROUND(Regressions!M63, 1), NA())</f>
        <v>#N/A</v>
      </c>
      <c r="M53" s="333" t="e">
        <f>IF(ISNUMBER(Regressions!N63),ROUND(Regressions!N63, 1), NA())</f>
        <v>#N/A</v>
      </c>
      <c r="N53" s="230" t="e">
        <f>IF(ISNUMBER(Regressions!O63),ROUND(Regressions!O63, 1), NA())</f>
        <v>#N/A</v>
      </c>
      <c r="O53" s="334" t="e">
        <f>IF(ISNUMBER(Regressions!Q63),ROUND(Regressions!Q63, 1), NA())</f>
        <v>#N/A</v>
      </c>
      <c r="P53" s="332" t="e">
        <f>IF(ISNUMBER(Regressions!R63),ROUND(Regressions!R63, 1), NA())</f>
        <v>#N/A</v>
      </c>
      <c r="Q53" s="208" t="e">
        <f>IF(ISNUMBER(Regressions!S63),ROUND(Regressions!S63, 1), NA())</f>
        <v>#N/A</v>
      </c>
      <c r="R53" s="333" t="e">
        <f>IF(ISNUMBER(Regressions!T63),ROUND(Regressions!T63, 1), NA())</f>
        <v>#N/A</v>
      </c>
      <c r="S53" s="230" t="e">
        <f>IF(ISNUMBER(Regressions!U63),ROUND(Regressions!U63, 1), NA())</f>
        <v>#N/A</v>
      </c>
    </row>
    <row xmlns:x14ac="http://schemas.microsoft.com/office/spreadsheetml/2009/9/ac" r="54" x14ac:dyDescent="0.2">
      <c r="A54" s="329" t="str">
        <f>IF(ISBLANK(Regressions!A64), " ", Regressions!A64)</f>
        <v>Tuvalu</v>
      </c>
      <c r="B54" s="330">
        <f>IF(ISBLANK(Regressions!B64), " ", Regressions!B64)</f>
        <v>2019</v>
      </c>
      <c r="C54" s="335" t="str">
        <f>IF(ISBLANK(Regressions!C64), " ", Regressions!C64)</f>
        <v>Urban</v>
      </c>
      <c r="D54" s="331">
        <f>IF(ISBLANK(Regressions!D64), " ", Regressions!D64)</f>
        <v>2189.767605285645</v>
      </c>
      <c r="E54" s="207" t="e">
        <f>IF(ISNUMBER(Regressions!E64),ROUND(Regressions!E64, 1), NA())</f>
        <v>#N/A</v>
      </c>
      <c r="F54" s="332" t="e">
        <f>IF(ISNUMBER(Regressions!F64),ROUND(Regressions!F64, 1), NA())</f>
        <v>#N/A</v>
      </c>
      <c r="G54" s="229" t="e">
        <f>IF(ISNUMBER(Regressions!G64),ROUND(Regressions!G64, 1), NA())</f>
        <v>#N/A</v>
      </c>
      <c r="H54" s="333" t="e">
        <f>IF(ISNUMBER(Regressions!H64),ROUND(Regressions!H64, 1), NA())</f>
        <v>#N/A</v>
      </c>
      <c r="I54" s="230" t="e">
        <f>IF(ISNUMBER(Regressions!I64),ROUND(Regressions!I64, 1), NA())</f>
        <v>#N/A</v>
      </c>
      <c r="J54" s="334" t="e">
        <f>IF(ISNUMBER(Regressions!K64),ROUND(Regressions!K64, 1), NA())</f>
        <v>#N/A</v>
      </c>
      <c r="K54" s="332" t="e">
        <f>IF(ISNUMBER(Regressions!L64),ROUND(Regressions!L64, 1), NA())</f>
        <v>#N/A</v>
      </c>
      <c r="L54" s="231" t="e">
        <f>IF(ISNUMBER(Regressions!M64),ROUND(Regressions!M64, 1), NA())</f>
        <v>#N/A</v>
      </c>
      <c r="M54" s="333" t="e">
        <f>IF(ISNUMBER(Regressions!N64),ROUND(Regressions!N64, 1), NA())</f>
        <v>#N/A</v>
      </c>
      <c r="N54" s="230" t="e">
        <f>IF(ISNUMBER(Regressions!O64),ROUND(Regressions!O64, 1), NA())</f>
        <v>#N/A</v>
      </c>
      <c r="O54" s="334" t="e">
        <f>IF(ISNUMBER(Regressions!Q64),ROUND(Regressions!Q64, 1), NA())</f>
        <v>#N/A</v>
      </c>
      <c r="P54" s="332" t="e">
        <f>IF(ISNUMBER(Regressions!R64),ROUND(Regressions!R64, 1), NA())</f>
        <v>#N/A</v>
      </c>
      <c r="Q54" s="208" t="e">
        <f>IF(ISNUMBER(Regressions!S64),ROUND(Regressions!S64, 1), NA())</f>
        <v>#N/A</v>
      </c>
      <c r="R54" s="333" t="e">
        <f>IF(ISNUMBER(Regressions!T64),ROUND(Regressions!T64, 1), NA())</f>
        <v>#N/A</v>
      </c>
      <c r="S54" s="230" t="e">
        <f>IF(ISNUMBER(Regressions!U64),ROUND(Regressions!U64, 1), NA())</f>
        <v>#N/A</v>
      </c>
    </row>
    <row xmlns:x14ac="http://schemas.microsoft.com/office/spreadsheetml/2009/9/ac" r="55" ht="13.5" customHeight="true" x14ac:dyDescent="0.2">
      <c r="A55" s="329" t="str">
        <f>IF(ISBLANK(Regressions!A65), " ", Regressions!A65)</f>
        <v>Tuvalu</v>
      </c>
      <c r="B55" s="330">
        <f>IF(ISBLANK(Regressions!B65), " ", Regressions!B65)</f>
        <v>2020</v>
      </c>
      <c r="C55" s="335" t="str">
        <f>IF(ISBLANK(Regressions!C65), " ", Regressions!C65)</f>
        <v>Urban</v>
      </c>
      <c r="D55" s="331">
        <f>IF(ISBLANK(Regressions!D65), " ", Regressions!D65)</f>
        <v>2225.7667778778068</v>
      </c>
      <c r="E55" s="207" t="e">
        <f>IF(ISNUMBER(Regressions!E65),ROUND(Regressions!E65, 1), NA())</f>
        <v>#N/A</v>
      </c>
      <c r="F55" s="332" t="e">
        <f>IF(ISNUMBER(Regressions!F65),ROUND(Regressions!F65, 1), NA())</f>
        <v>#N/A</v>
      </c>
      <c r="G55" s="229" t="e">
        <f>IF(ISNUMBER(Regressions!G65),ROUND(Regressions!G65, 1), NA())</f>
        <v>#N/A</v>
      </c>
      <c r="H55" s="333" t="e">
        <f>IF(ISNUMBER(Regressions!H65),ROUND(Regressions!H65, 1), NA())</f>
        <v>#N/A</v>
      </c>
      <c r="I55" s="230" t="e">
        <f>IF(ISNUMBER(Regressions!I65),ROUND(Regressions!I65, 1), NA())</f>
        <v>#N/A</v>
      </c>
      <c r="J55" s="334" t="e">
        <f>IF(ISNUMBER(Regressions!K65),ROUND(Regressions!K65, 1), NA())</f>
        <v>#N/A</v>
      </c>
      <c r="K55" s="332" t="e">
        <f>IF(ISNUMBER(Regressions!L65),ROUND(Regressions!L65, 1), NA())</f>
        <v>#N/A</v>
      </c>
      <c r="L55" s="231" t="e">
        <f>IF(ISNUMBER(Regressions!M65),ROUND(Regressions!M65, 1), NA())</f>
        <v>#N/A</v>
      </c>
      <c r="M55" s="333" t="e">
        <f>IF(ISNUMBER(Regressions!N65),ROUND(Regressions!N65, 1), NA())</f>
        <v>#N/A</v>
      </c>
      <c r="N55" s="230" t="e">
        <f>IF(ISNUMBER(Regressions!O65),ROUND(Regressions!O65, 1), NA())</f>
        <v>#N/A</v>
      </c>
      <c r="O55" s="334" t="e">
        <f>IF(ISNUMBER(Regressions!Q65),ROUND(Regressions!Q65, 1), NA())</f>
        <v>#N/A</v>
      </c>
      <c r="P55" s="332" t="e">
        <f>IF(ISNUMBER(Regressions!R65),ROUND(Regressions!R65, 1), NA())</f>
        <v>#N/A</v>
      </c>
      <c r="Q55" s="208" t="e">
        <f>IF(ISNUMBER(Regressions!S65),ROUND(Regressions!S65, 1), NA())</f>
        <v>#N/A</v>
      </c>
      <c r="R55" s="333" t="e">
        <f>IF(ISNUMBER(Regressions!T65),ROUND(Regressions!T65, 1), NA())</f>
        <v>#N/A</v>
      </c>
      <c r="S55" s="230" t="e">
        <f>IF(ISNUMBER(Regressions!U65),ROUND(Regressions!U65, 1), NA())</f>
        <v>#N/A</v>
      </c>
    </row>
    <row xmlns:x14ac="http://schemas.microsoft.com/office/spreadsheetml/2009/9/ac" r="56" x14ac:dyDescent="0.2">
      <c r="A56" s="380" t="str">
        <f>IF(ISBLANK(Regressions!A66), " ", Regressions!A66)</f>
        <v>Tuvalu</v>
      </c>
      <c r="B56" s="381">
        <f>IF(ISBLANK(Regressions!B66), " ", Regressions!B66)</f>
        <v>2021</v>
      </c>
      <c r="C56" s="382" t="str">
        <f>IF(ISBLANK(Regressions!C66), " ", Regressions!C66)</f>
        <v>Urban</v>
      </c>
      <c r="D56" s="383">
        <f>IF(ISBLANK(Regressions!D66), " ", Regressions!D66)</f>
        <v>2275.8971786499019</v>
      </c>
      <c r="E56" s="386" t="e">
        <f>IF(ISNUMBER(Regressions!E66),ROUND(Regressions!E66, 1), NA())</f>
        <v>#N/A</v>
      </c>
      <c r="F56" s="384" t="e">
        <f>IF(ISNUMBER(Regressions!F66),ROUND(Regressions!F66, 1), NA())</f>
        <v>#N/A</v>
      </c>
      <c r="G56" s="387" t="e">
        <f>IF(ISNUMBER(Regressions!G66),ROUND(Regressions!G66, 1), NA())</f>
        <v>#N/A</v>
      </c>
      <c r="H56" s="385" t="e">
        <f>IF(ISNUMBER(Regressions!H66),ROUND(Regressions!H66, 1), NA())</f>
        <v>#N/A</v>
      </c>
      <c r="I56" s="388" t="e">
        <f>IF(ISNUMBER(Regressions!I66),ROUND(Regressions!I66, 1), NA())</f>
        <v>#N/A</v>
      </c>
      <c r="J56" s="386" t="e">
        <f>IF(ISNUMBER(Regressions!K66),ROUND(Regressions!K66, 1), NA())</f>
        <v>#N/A</v>
      </c>
      <c r="K56" s="384" t="e">
        <f>IF(ISNUMBER(Regressions!L66),ROUND(Regressions!L66, 1), NA())</f>
        <v>#N/A</v>
      </c>
      <c r="L56" s="389" t="e">
        <f>IF(ISNUMBER(Regressions!M66),ROUND(Regressions!M66, 1), NA())</f>
        <v>#N/A</v>
      </c>
      <c r="M56" s="385" t="e">
        <f>IF(ISNUMBER(Regressions!N66),ROUND(Regressions!N66, 1), NA())</f>
        <v>#N/A</v>
      </c>
      <c r="N56" s="388" t="e">
        <f>IF(ISNUMBER(Regressions!O66),ROUND(Regressions!O66, 1), NA())</f>
        <v>#N/A</v>
      </c>
      <c r="O56" s="386" t="e">
        <f>IF(ISNUMBER(Regressions!Q66),ROUND(Regressions!Q66, 1), NA())</f>
        <v>#N/A</v>
      </c>
      <c r="P56" s="384" t="e">
        <f>IF(ISNUMBER(Regressions!R66),ROUND(Regressions!R66, 1), NA())</f>
        <v>#N/A</v>
      </c>
      <c r="Q56" s="390" t="e">
        <f>IF(ISNUMBER(Regressions!S66),ROUND(Regressions!S66, 1), NA())</f>
        <v>#N/A</v>
      </c>
      <c r="R56" s="385" t="e">
        <f>IF(ISNUMBER(Regressions!T66),ROUND(Regressions!T66, 1), NA())</f>
        <v>#N/A</v>
      </c>
      <c r="S56" s="388" t="e">
        <f>IF(ISNUMBER(Regressions!U66),ROUND(Regressions!U66, 1), NA())</f>
        <v>#N/A</v>
      </c>
      <c r="T56" s="379"/>
      <c r="U56" s="379"/>
      <c r="V56" s="379"/>
      <c r="W56" s="379"/>
      <c r="X56" s="379"/>
      <c r="Y56" s="379"/>
      <c r="Z56" s="379"/>
      <c r="AA56" s="379"/>
      <c r="AB56" s="379"/>
      <c r="AC56" s="379"/>
    </row>
    <row xmlns:x14ac="http://schemas.microsoft.com/office/spreadsheetml/2009/9/ac" r="57" x14ac:dyDescent="0.2">
      <c r="A57" s="329" t="str">
        <f>IF(ISBLANK(Regressions!A67), " ", Regressions!A67)</f>
        <v>Tuvalu</v>
      </c>
      <c r="B57" s="330">
        <f>IF(ISBLANK(Regressions!B67), " ", Regressions!B67)</f>
        <v>2022</v>
      </c>
      <c r="C57" s="335" t="str">
        <f>IF(ISBLANK(Regressions!C67), " ", Regressions!C67)</f>
        <v>Urban</v>
      </c>
      <c r="D57" s="331">
        <f>IF(ISBLANK(Regressions!D67), " ", Regressions!D67)</f>
        <v>2333.416485214233</v>
      </c>
      <c r="E57" s="207" t="e">
        <f>IF(ISNUMBER(Regressions!E67),ROUND(Regressions!E67, 1), NA())</f>
        <v>#N/A</v>
      </c>
      <c r="F57" s="332" t="e">
        <f>IF(ISNUMBER(Regressions!F67),ROUND(Regressions!F67, 1), NA())</f>
        <v>#N/A</v>
      </c>
      <c r="G57" s="229" t="e">
        <f>IF(ISNUMBER(Regressions!G67),ROUND(Regressions!G67, 1), NA())</f>
        <v>#N/A</v>
      </c>
      <c r="H57" s="333" t="e">
        <f>IF(ISNUMBER(Regressions!H67),ROUND(Regressions!H67, 1), NA())</f>
        <v>#N/A</v>
      </c>
      <c r="I57" s="230" t="e">
        <f>IF(ISNUMBER(Regressions!I67),ROUND(Regressions!I67, 1), NA())</f>
        <v>#N/A</v>
      </c>
      <c r="J57" s="334" t="e">
        <f>IF(ISNUMBER(Regressions!K67),ROUND(Regressions!K67, 1), NA())</f>
        <v>#N/A</v>
      </c>
      <c r="K57" s="332" t="e">
        <f>IF(ISNUMBER(Regressions!L67),ROUND(Regressions!L67, 1), NA())</f>
        <v>#N/A</v>
      </c>
      <c r="L57" s="231" t="e">
        <f>IF(ISNUMBER(Regressions!M67),ROUND(Regressions!M67, 1), NA())</f>
        <v>#N/A</v>
      </c>
      <c r="M57" s="333" t="e">
        <f>IF(ISNUMBER(Regressions!N67),ROUND(Regressions!N67, 1), NA())</f>
        <v>#N/A</v>
      </c>
      <c r="N57" s="230" t="e">
        <f>IF(ISNUMBER(Regressions!O67),ROUND(Regressions!O67, 1), NA())</f>
        <v>#N/A</v>
      </c>
      <c r="O57" s="334" t="e">
        <f>IF(ISNUMBER(Regressions!Q67),ROUND(Regressions!Q67, 1), NA())</f>
        <v>#N/A</v>
      </c>
      <c r="P57" s="332" t="e">
        <f>IF(ISNUMBER(Regressions!R67),ROUND(Regressions!R67, 1), NA())</f>
        <v>#N/A</v>
      </c>
      <c r="Q57" s="208" t="e">
        <f>IF(ISNUMBER(Regressions!S67),ROUND(Regressions!S67, 1), NA())</f>
        <v>#N/A</v>
      </c>
      <c r="R57" s="333" t="e">
        <f>IF(ISNUMBER(Regressions!T67),ROUND(Regressions!T67, 1), NA())</f>
        <v>#N/A</v>
      </c>
      <c r="S57" s="230" t="e">
        <f>IF(ISNUMBER(Regressions!U67),ROUND(Regressions!U67, 1), NA())</f>
        <v>#N/A</v>
      </c>
    </row>
    <row xmlns:x14ac="http://schemas.microsoft.com/office/spreadsheetml/2009/9/ac" r="58" x14ac:dyDescent="0.2">
      <c r="A58" s="336" t="str">
        <f>IF(ISBLANK(Regressions!A68), " ", Regressions!A68)</f>
        <v>Tuvalu</v>
      </c>
      <c r="B58" s="337">
        <f>IF(ISBLANK(Regressions!B68), " ", Regressions!B68)</f>
        <v>2023</v>
      </c>
      <c r="C58" s="338" t="str">
        <f>IF(ISBLANK(Regressions!C68), " ", Regressions!C68)</f>
        <v>Urban</v>
      </c>
      <c r="D58" s="339">
        <f>IF(ISBLANK(Regressions!D68), " ", Regressions!D68)</f>
        <v>2397.9241027832031</v>
      </c>
      <c r="E58" s="340" t="e">
        <f>IF(ISNUMBER(Regressions!E68),ROUND(Regressions!E68, 1), NA())</f>
        <v>#N/A</v>
      </c>
      <c r="F58" s="341" t="e">
        <f>IF(ISNUMBER(Regressions!F68),ROUND(Regressions!F68, 1), NA())</f>
        <v>#N/A</v>
      </c>
      <c r="G58" s="342" t="e">
        <f>IF(ISNUMBER(Regressions!G68),ROUND(Regressions!G68, 1), NA())</f>
        <v>#N/A</v>
      </c>
      <c r="H58" s="343" t="e">
        <f>IF(ISNUMBER(Regressions!H68),ROUND(Regressions!H68, 1), NA())</f>
        <v>#N/A</v>
      </c>
      <c r="I58" s="344" t="e">
        <f>IF(ISNUMBER(Regressions!I68),ROUND(Regressions!I68, 1), NA())</f>
        <v>#N/A</v>
      </c>
      <c r="J58" s="345" t="e">
        <f>IF(ISNUMBER(Regressions!K68),ROUND(Regressions!K68, 1), NA())</f>
        <v>#N/A</v>
      </c>
      <c r="K58" s="341" t="e">
        <f>IF(ISNUMBER(Regressions!L68),ROUND(Regressions!L68, 1), NA())</f>
        <v>#N/A</v>
      </c>
      <c r="L58" s="346" t="e">
        <f>IF(ISNUMBER(Regressions!M68),ROUND(Regressions!M68, 1), NA())</f>
        <v>#N/A</v>
      </c>
      <c r="M58" s="343" t="e">
        <f>IF(ISNUMBER(Regressions!N68),ROUND(Regressions!N68, 1), NA())</f>
        <v>#N/A</v>
      </c>
      <c r="N58" s="344" t="e">
        <f>IF(ISNUMBER(Regressions!O68),ROUND(Regressions!O68, 1), NA())</f>
        <v>#N/A</v>
      </c>
      <c r="O58" s="345" t="e">
        <f>IF(ISNUMBER(Regressions!Q68),ROUND(Regressions!Q68, 1), NA())</f>
        <v>#N/A</v>
      </c>
      <c r="P58" s="341" t="e">
        <f>IF(ISNUMBER(Regressions!R68),ROUND(Regressions!R68, 1), NA())</f>
        <v>#N/A</v>
      </c>
      <c r="Q58" s="347" t="e">
        <f>IF(ISNUMBER(Regressions!S68),ROUND(Regressions!S68, 1), NA())</f>
        <v>#N/A</v>
      </c>
      <c r="R58" s="343" t="e">
        <f>IF(ISNUMBER(Regressions!T68),ROUND(Regressions!T68, 1), NA())</f>
        <v>#N/A</v>
      </c>
      <c r="S58" s="344" t="e">
        <f>IF(ISNUMBER(Regressions!U68),ROUND(Regressions!U68, 1), NA())</f>
        <v>#N/A</v>
      </c>
    </row>
    <row xmlns:x14ac="http://schemas.microsoft.com/office/spreadsheetml/2009/9/ac" r="59" hidden="true" x14ac:dyDescent="0.2">
      <c r="A59" s="329" t="str">
        <f>IF(ISBLANK(Regressions!A69), " ", Regressions!A69)</f>
        <v>Tuvalu</v>
      </c>
      <c r="B59" s="330">
        <f>IF(ISBLANK(Regressions!B69), " ", Regressions!B69)</f>
        <v>2024</v>
      </c>
      <c r="C59" s="335" t="str">
        <f>IF(ISBLANK(Regressions!C69), " ", Regressions!C69)</f>
        <v>Urban</v>
      </c>
      <c r="D59" s="331" t="str">
        <f>IF(ISBLANK(Regressions!D69), " ", Regressions!D69)</f>
        <v> </v>
      </c>
      <c r="E59" s="207" t="e">
        <f>IF(ISNUMBER(Regressions!E69),ROUND(Regressions!E69, 1), NA())</f>
        <v>#N/A</v>
      </c>
      <c r="F59" s="332" t="e">
        <f>IF(ISNUMBER(Regressions!F69),ROUND(Regressions!F69, 1), NA())</f>
        <v>#N/A</v>
      </c>
      <c r="G59" s="229" t="e">
        <f>IF(ISNUMBER(Regressions!G69),ROUND(Regressions!G69, 1), NA())</f>
        <v>#N/A</v>
      </c>
      <c r="H59" s="333" t="e">
        <f>IF(ISNUMBER(Regressions!H69),ROUND(Regressions!H69, 1), NA())</f>
        <v>#N/A</v>
      </c>
      <c r="I59" s="230" t="e">
        <f>IF(ISNUMBER(Regressions!I69),ROUND(Regressions!I69, 1), NA())</f>
        <v>#N/A</v>
      </c>
      <c r="J59" s="334" t="e">
        <f>IF(ISNUMBER(Regressions!K69),ROUND(Regressions!K69, 1), NA())</f>
        <v>#N/A</v>
      </c>
      <c r="K59" s="332" t="e">
        <f>IF(ISNUMBER(Regressions!L69),ROUND(Regressions!L69, 1), NA())</f>
        <v>#N/A</v>
      </c>
      <c r="L59" s="231" t="e">
        <f>IF(ISNUMBER(Regressions!M69),ROUND(Regressions!M69, 1), NA())</f>
        <v>#N/A</v>
      </c>
      <c r="M59" s="333" t="e">
        <f>IF(ISNUMBER(Regressions!N69),ROUND(Regressions!N69, 1), NA())</f>
        <v>#N/A</v>
      </c>
      <c r="N59" s="230" t="e">
        <f>IF(ISNUMBER(Regressions!O69),ROUND(Regressions!O69, 1), NA())</f>
        <v>#N/A</v>
      </c>
      <c r="O59" s="334" t="e">
        <f>IF(ISNUMBER(Regressions!Q69),ROUND(Regressions!Q69, 1), NA())</f>
        <v>#N/A</v>
      </c>
      <c r="P59" s="332" t="e">
        <f>IF(ISNUMBER(Regressions!R69),ROUND(Regressions!R69, 1), NA())</f>
        <v>#N/A</v>
      </c>
      <c r="Q59" s="208" t="e">
        <f>IF(ISNUMBER(Regressions!S69),ROUND(Regressions!S69, 1), NA())</f>
        <v>#N/A</v>
      </c>
      <c r="R59" s="333" t="e">
        <f>IF(ISNUMBER(Regressions!T69),ROUND(Regressions!T69, 1), NA())</f>
        <v>#N/A</v>
      </c>
      <c r="S59" s="230" t="e">
        <f>IF(ISNUMBER(Regressions!U69),ROUND(Regressions!U69, 1), NA())</f>
        <v>#N/A</v>
      </c>
    </row>
    <row xmlns:x14ac="http://schemas.microsoft.com/office/spreadsheetml/2009/9/ac" r="60" hidden="true" x14ac:dyDescent="0.2">
      <c r="A60" s="329" t="str">
        <f>IF(ISBLANK(Regressions!A70), " ", Regressions!A70)</f>
        <v>Tuvalu</v>
      </c>
      <c r="B60" s="330">
        <f>IF(ISBLANK(Regressions!B70), " ", Regressions!B70)</f>
        <v>2025</v>
      </c>
      <c r="C60" s="335" t="str">
        <f>IF(ISBLANK(Regressions!C70), " ", Regressions!C70)</f>
        <v>Urban</v>
      </c>
      <c r="D60" s="331" t="str">
        <f>IF(ISBLANK(Regressions!D70), " ", Regressions!D70)</f>
        <v> </v>
      </c>
      <c r="E60" s="207" t="e">
        <f>IF(ISNUMBER(Regressions!E70),ROUND(Regressions!E70, 1), NA())</f>
        <v>#N/A</v>
      </c>
      <c r="F60" s="332" t="e">
        <f>IF(ISNUMBER(Regressions!F70),ROUND(Regressions!F70, 1), NA())</f>
        <v>#N/A</v>
      </c>
      <c r="G60" s="229" t="e">
        <f>IF(ISNUMBER(Regressions!G70),ROUND(Regressions!G70, 1), NA())</f>
        <v>#N/A</v>
      </c>
      <c r="H60" s="333" t="e">
        <f>IF(ISNUMBER(Regressions!H70),ROUND(Regressions!H70, 1), NA())</f>
        <v>#N/A</v>
      </c>
      <c r="I60" s="230" t="e">
        <f>IF(ISNUMBER(Regressions!I70),ROUND(Regressions!I70, 1), NA())</f>
        <v>#N/A</v>
      </c>
      <c r="J60" s="334" t="e">
        <f>IF(ISNUMBER(Regressions!K70),ROUND(Regressions!K70, 1), NA())</f>
        <v>#N/A</v>
      </c>
      <c r="K60" s="332" t="e">
        <f>IF(ISNUMBER(Regressions!L70),ROUND(Regressions!L70, 1), NA())</f>
        <v>#N/A</v>
      </c>
      <c r="L60" s="231" t="e">
        <f>IF(ISNUMBER(Regressions!M70),ROUND(Regressions!M70, 1), NA())</f>
        <v>#N/A</v>
      </c>
      <c r="M60" s="333" t="e">
        <f>IF(ISNUMBER(Regressions!N70),ROUND(Regressions!N70, 1), NA())</f>
        <v>#N/A</v>
      </c>
      <c r="N60" s="230" t="e">
        <f>IF(ISNUMBER(Regressions!O70),ROUND(Regressions!O70, 1), NA())</f>
        <v>#N/A</v>
      </c>
      <c r="O60" s="334" t="e">
        <f>IF(ISNUMBER(Regressions!Q70),ROUND(Regressions!Q70, 1), NA())</f>
        <v>#N/A</v>
      </c>
      <c r="P60" s="332" t="e">
        <f>IF(ISNUMBER(Regressions!R70),ROUND(Regressions!R70, 1), NA())</f>
        <v>#N/A</v>
      </c>
      <c r="Q60" s="208" t="e">
        <f>IF(ISNUMBER(Regressions!S70),ROUND(Regressions!S70, 1), NA())</f>
        <v>#N/A</v>
      </c>
      <c r="R60" s="333" t="e">
        <f>IF(ISNUMBER(Regressions!T70),ROUND(Regressions!T70, 1), NA())</f>
        <v>#N/A</v>
      </c>
      <c r="S60" s="230" t="e">
        <f>IF(ISNUMBER(Regressions!U70),ROUND(Regressions!U70, 1), NA())</f>
        <v>#N/A</v>
      </c>
    </row>
    <row xmlns:x14ac="http://schemas.microsoft.com/office/spreadsheetml/2009/9/ac" r="61" hidden="true" x14ac:dyDescent="0.2">
      <c r="A61" s="329" t="str">
        <f>IF(ISBLANK(Regressions!A71), " ", Regressions!A71)</f>
        <v>Tuvalu</v>
      </c>
      <c r="B61" s="330">
        <f>IF(ISBLANK(Regressions!B71), " ", Regressions!B71)</f>
        <v>2026</v>
      </c>
      <c r="C61" s="335" t="str">
        <f>IF(ISBLANK(Regressions!C71), " ", Regressions!C71)</f>
        <v>Urban</v>
      </c>
      <c r="D61" s="331" t="str">
        <f>IF(ISBLANK(Regressions!D71), " ", Regressions!D71)</f>
        <v> </v>
      </c>
      <c r="E61" s="207" t="e">
        <f>IF(ISNUMBER(Regressions!E71),ROUND(Regressions!E71, 1), NA())</f>
        <v>#N/A</v>
      </c>
      <c r="F61" s="332" t="e">
        <f>IF(ISNUMBER(Regressions!F71),ROUND(Regressions!F71, 1), NA())</f>
        <v>#N/A</v>
      </c>
      <c r="G61" s="229" t="e">
        <f>IF(ISNUMBER(Regressions!G71),ROUND(Regressions!G71, 1), NA())</f>
        <v>#N/A</v>
      </c>
      <c r="H61" s="333" t="e">
        <f>IF(ISNUMBER(Regressions!H71),ROUND(Regressions!H71, 1), NA())</f>
        <v>#N/A</v>
      </c>
      <c r="I61" s="230" t="e">
        <f>IF(ISNUMBER(Regressions!I71),ROUND(Regressions!I71, 1), NA())</f>
        <v>#N/A</v>
      </c>
      <c r="J61" s="334" t="e">
        <f>IF(ISNUMBER(Regressions!K71),ROUND(Regressions!K71, 1), NA())</f>
        <v>#N/A</v>
      </c>
      <c r="K61" s="332" t="e">
        <f>IF(ISNUMBER(Regressions!L71),ROUND(Regressions!L71, 1), NA())</f>
        <v>#N/A</v>
      </c>
      <c r="L61" s="231" t="e">
        <f>IF(ISNUMBER(Regressions!M71),ROUND(Regressions!M71, 1), NA())</f>
        <v>#N/A</v>
      </c>
      <c r="M61" s="333" t="e">
        <f>IF(ISNUMBER(Regressions!N71),ROUND(Regressions!N71, 1), NA())</f>
        <v>#N/A</v>
      </c>
      <c r="N61" s="230" t="e">
        <f>IF(ISNUMBER(Regressions!O71),ROUND(Regressions!O71, 1), NA())</f>
        <v>#N/A</v>
      </c>
      <c r="O61" s="334" t="e">
        <f>IF(ISNUMBER(Regressions!Q71),ROUND(Regressions!Q71, 1), NA())</f>
        <v>#N/A</v>
      </c>
      <c r="P61" s="332" t="e">
        <f>IF(ISNUMBER(Regressions!R71),ROUND(Regressions!R71, 1), NA())</f>
        <v>#N/A</v>
      </c>
      <c r="Q61" s="208" t="e">
        <f>IF(ISNUMBER(Regressions!S71),ROUND(Regressions!S71, 1), NA())</f>
        <v>#N/A</v>
      </c>
      <c r="R61" s="333" t="e">
        <f>IF(ISNUMBER(Regressions!T71),ROUND(Regressions!T71, 1), NA())</f>
        <v>#N/A</v>
      </c>
      <c r="S61" s="230" t="e">
        <f>IF(ISNUMBER(Regressions!U71),ROUND(Regressions!U71, 1), NA())</f>
        <v>#N/A</v>
      </c>
    </row>
    <row xmlns:x14ac="http://schemas.microsoft.com/office/spreadsheetml/2009/9/ac" r="62" hidden="true" x14ac:dyDescent="0.2">
      <c r="A62" s="329" t="str">
        <f>IF(ISBLANK(Regressions!A72), " ", Regressions!A72)</f>
        <v>Tuvalu</v>
      </c>
      <c r="B62" s="330">
        <f>IF(ISBLANK(Regressions!B72), " ", Regressions!B72)</f>
        <v>2027</v>
      </c>
      <c r="C62" s="335" t="str">
        <f>IF(ISBLANK(Regressions!C72), " ", Regressions!C72)</f>
        <v>Urban</v>
      </c>
      <c r="D62" s="331" t="str">
        <f>IF(ISBLANK(Regressions!D72), " ", Regressions!D72)</f>
        <v> </v>
      </c>
      <c r="E62" s="207" t="e">
        <f>IF(ISNUMBER(Regressions!E72),ROUND(Regressions!E72, 1), NA())</f>
        <v>#N/A</v>
      </c>
      <c r="F62" s="332" t="e">
        <f>IF(ISNUMBER(Regressions!F72),ROUND(Regressions!F72, 1), NA())</f>
        <v>#N/A</v>
      </c>
      <c r="G62" s="229" t="e">
        <f>IF(ISNUMBER(Regressions!G72),ROUND(Regressions!G72, 1), NA())</f>
        <v>#N/A</v>
      </c>
      <c r="H62" s="333" t="e">
        <f>IF(ISNUMBER(Regressions!H72),ROUND(Regressions!H72, 1), NA())</f>
        <v>#N/A</v>
      </c>
      <c r="I62" s="230" t="e">
        <f>IF(ISNUMBER(Regressions!I72),ROUND(Regressions!I72, 1), NA())</f>
        <v>#N/A</v>
      </c>
      <c r="J62" s="334" t="e">
        <f>IF(ISNUMBER(Regressions!K72),ROUND(Regressions!K72, 1), NA())</f>
        <v>#N/A</v>
      </c>
      <c r="K62" s="332" t="e">
        <f>IF(ISNUMBER(Regressions!L72),ROUND(Regressions!L72, 1), NA())</f>
        <v>#N/A</v>
      </c>
      <c r="L62" s="231" t="e">
        <f>IF(ISNUMBER(Regressions!M72),ROUND(Regressions!M72, 1), NA())</f>
        <v>#N/A</v>
      </c>
      <c r="M62" s="333" t="e">
        <f>IF(ISNUMBER(Regressions!N72),ROUND(Regressions!N72, 1), NA())</f>
        <v>#N/A</v>
      </c>
      <c r="N62" s="230" t="e">
        <f>IF(ISNUMBER(Regressions!O72),ROUND(Regressions!O72, 1), NA())</f>
        <v>#N/A</v>
      </c>
      <c r="O62" s="334" t="e">
        <f>IF(ISNUMBER(Regressions!Q72),ROUND(Regressions!Q72, 1), NA())</f>
        <v>#N/A</v>
      </c>
      <c r="P62" s="332" t="e">
        <f>IF(ISNUMBER(Regressions!R72),ROUND(Regressions!R72, 1), NA())</f>
        <v>#N/A</v>
      </c>
      <c r="Q62" s="208" t="e">
        <f>IF(ISNUMBER(Regressions!S72),ROUND(Regressions!S72, 1), NA())</f>
        <v>#N/A</v>
      </c>
      <c r="R62" s="333" t="e">
        <f>IF(ISNUMBER(Regressions!T72),ROUND(Regressions!T72, 1), NA())</f>
        <v>#N/A</v>
      </c>
      <c r="S62" s="230" t="e">
        <f>IF(ISNUMBER(Regressions!U72),ROUND(Regressions!U72, 1), NA())</f>
        <v>#N/A</v>
      </c>
    </row>
    <row xmlns:x14ac="http://schemas.microsoft.com/office/spreadsheetml/2009/9/ac" r="63" hidden="true" x14ac:dyDescent="0.2">
      <c r="A63" s="329" t="str">
        <f>IF(ISBLANK(Regressions!A73), " ", Regressions!A73)</f>
        <v>Tuvalu</v>
      </c>
      <c r="B63" s="330">
        <f>IF(ISBLANK(Regressions!B73), " ", Regressions!B73)</f>
        <v>2028</v>
      </c>
      <c r="C63" s="335" t="str">
        <f>IF(ISBLANK(Regressions!C73), " ", Regressions!C73)</f>
        <v>Urban</v>
      </c>
      <c r="D63" s="331" t="str">
        <f>IF(ISBLANK(Regressions!D73), " ", Regressions!D73)</f>
        <v> </v>
      </c>
      <c r="E63" s="207" t="e">
        <f>IF(ISNUMBER(Regressions!E73),ROUND(Regressions!E73, 1), NA())</f>
        <v>#N/A</v>
      </c>
      <c r="F63" s="332" t="e">
        <f>IF(ISNUMBER(Regressions!F73),ROUND(Regressions!F73, 1), NA())</f>
        <v>#N/A</v>
      </c>
      <c r="G63" s="229" t="e">
        <f>IF(ISNUMBER(Regressions!G73),ROUND(Regressions!G73, 1), NA())</f>
        <v>#N/A</v>
      </c>
      <c r="H63" s="333" t="e">
        <f>IF(ISNUMBER(Regressions!H73),ROUND(Regressions!H73, 1), NA())</f>
        <v>#N/A</v>
      </c>
      <c r="I63" s="230" t="e">
        <f>IF(ISNUMBER(Regressions!I73),ROUND(Regressions!I73, 1), NA())</f>
        <v>#N/A</v>
      </c>
      <c r="J63" s="334" t="e">
        <f>IF(ISNUMBER(Regressions!K73),ROUND(Regressions!K73, 1), NA())</f>
        <v>#N/A</v>
      </c>
      <c r="K63" s="332" t="e">
        <f>IF(ISNUMBER(Regressions!L73),ROUND(Regressions!L73, 1), NA())</f>
        <v>#N/A</v>
      </c>
      <c r="L63" s="231" t="e">
        <f>IF(ISNUMBER(Regressions!M73),ROUND(Regressions!M73, 1), NA())</f>
        <v>#N/A</v>
      </c>
      <c r="M63" s="333" t="e">
        <f>IF(ISNUMBER(Regressions!N73),ROUND(Regressions!N73, 1), NA())</f>
        <v>#N/A</v>
      </c>
      <c r="N63" s="230" t="e">
        <f>IF(ISNUMBER(Regressions!O73),ROUND(Regressions!O73, 1), NA())</f>
        <v>#N/A</v>
      </c>
      <c r="O63" s="334" t="e">
        <f>IF(ISNUMBER(Regressions!Q73),ROUND(Regressions!Q73, 1), NA())</f>
        <v>#N/A</v>
      </c>
      <c r="P63" s="332" t="e">
        <f>IF(ISNUMBER(Regressions!R73),ROUND(Regressions!R73, 1), NA())</f>
        <v>#N/A</v>
      </c>
      <c r="Q63" s="208" t="e">
        <f>IF(ISNUMBER(Regressions!S73),ROUND(Regressions!S73, 1), NA())</f>
        <v>#N/A</v>
      </c>
      <c r="R63" s="333" t="e">
        <f>IF(ISNUMBER(Regressions!T73),ROUND(Regressions!T73, 1), NA())</f>
        <v>#N/A</v>
      </c>
      <c r="S63" s="230" t="e">
        <f>IF(ISNUMBER(Regressions!U73),ROUND(Regressions!U73, 1), NA())</f>
        <v>#N/A</v>
      </c>
    </row>
    <row xmlns:x14ac="http://schemas.microsoft.com/office/spreadsheetml/2009/9/ac" r="64" hidden="true" x14ac:dyDescent="0.2">
      <c r="A64" s="329" t="str">
        <f>IF(ISBLANK(Regressions!A74), " ", Regressions!A74)</f>
        <v>Tuvalu</v>
      </c>
      <c r="B64" s="330">
        <f>IF(ISBLANK(Regressions!B74), " ", Regressions!B74)</f>
        <v>2029</v>
      </c>
      <c r="C64" s="335" t="str">
        <f>IF(ISBLANK(Regressions!C74), " ", Regressions!C74)</f>
        <v>Urban</v>
      </c>
      <c r="D64" s="331" t="str">
        <f>IF(ISBLANK(Regressions!D74), " ", Regressions!D74)</f>
        <v> </v>
      </c>
      <c r="E64" s="207" t="e">
        <f>IF(ISNUMBER(Regressions!E74),ROUND(Regressions!E74, 1), NA())</f>
        <v>#N/A</v>
      </c>
      <c r="F64" s="332" t="e">
        <f>IF(ISNUMBER(Regressions!F74),ROUND(Regressions!F74, 1), NA())</f>
        <v>#N/A</v>
      </c>
      <c r="G64" s="229" t="e">
        <f>IF(ISNUMBER(Regressions!G74),ROUND(Regressions!G74, 1), NA())</f>
        <v>#N/A</v>
      </c>
      <c r="H64" s="333" t="e">
        <f>IF(ISNUMBER(Regressions!H74),ROUND(Regressions!H74, 1), NA())</f>
        <v>#N/A</v>
      </c>
      <c r="I64" s="230" t="e">
        <f>IF(ISNUMBER(Regressions!I74),ROUND(Regressions!I74, 1), NA())</f>
        <v>#N/A</v>
      </c>
      <c r="J64" s="334" t="e">
        <f>IF(ISNUMBER(Regressions!K74),ROUND(Regressions!K74, 1), NA())</f>
        <v>#N/A</v>
      </c>
      <c r="K64" s="332" t="e">
        <f>IF(ISNUMBER(Regressions!L74),ROUND(Regressions!L74, 1), NA())</f>
        <v>#N/A</v>
      </c>
      <c r="L64" s="231" t="e">
        <f>IF(ISNUMBER(Regressions!M74),ROUND(Regressions!M74, 1), NA())</f>
        <v>#N/A</v>
      </c>
      <c r="M64" s="333" t="e">
        <f>IF(ISNUMBER(Regressions!N74),ROUND(Regressions!N74, 1), NA())</f>
        <v>#N/A</v>
      </c>
      <c r="N64" s="230" t="e">
        <f>IF(ISNUMBER(Regressions!O74),ROUND(Regressions!O74, 1), NA())</f>
        <v>#N/A</v>
      </c>
      <c r="O64" s="334" t="e">
        <f>IF(ISNUMBER(Regressions!Q74),ROUND(Regressions!Q74, 1), NA())</f>
        <v>#N/A</v>
      </c>
      <c r="P64" s="332" t="e">
        <f>IF(ISNUMBER(Regressions!R74),ROUND(Regressions!R74, 1), NA())</f>
        <v>#N/A</v>
      </c>
      <c r="Q64" s="208" t="e">
        <f>IF(ISNUMBER(Regressions!S74),ROUND(Regressions!S74, 1), NA())</f>
        <v>#N/A</v>
      </c>
      <c r="R64" s="333" t="e">
        <f>IF(ISNUMBER(Regressions!T74),ROUND(Regressions!T74, 1), NA())</f>
        <v>#N/A</v>
      </c>
      <c r="S64" s="230" t="e">
        <f>IF(ISNUMBER(Regressions!U74),ROUND(Regressions!U74, 1), NA())</f>
        <v>#N/A</v>
      </c>
    </row>
    <row xmlns:x14ac="http://schemas.microsoft.com/office/spreadsheetml/2009/9/ac" r="65" hidden="true" x14ac:dyDescent="0.2">
      <c r="A65" s="329" t="str">
        <f>IF(ISBLANK(Regressions!A75), " ", Regressions!A75)</f>
        <v>Tuvalu</v>
      </c>
      <c r="B65" s="330">
        <f>IF(ISBLANK(Regressions!B75), " ", Regressions!B75)</f>
        <v>2030</v>
      </c>
      <c r="C65" s="335" t="str">
        <f>IF(ISBLANK(Regressions!C75), " ", Regressions!C75)</f>
        <v>Urban</v>
      </c>
      <c r="D65" s="331" t="str">
        <f>IF(ISBLANK(Regressions!D75), " ", Regressions!D75)</f>
        <v> </v>
      </c>
      <c r="E65" s="207" t="e">
        <f>IF(ISNUMBER(Regressions!E75),ROUND(Regressions!E75, 1), NA())</f>
        <v>#N/A</v>
      </c>
      <c r="F65" s="332" t="e">
        <f>IF(ISNUMBER(Regressions!F75),ROUND(Regressions!F75, 1), NA())</f>
        <v>#N/A</v>
      </c>
      <c r="G65" s="229" t="e">
        <f>IF(ISNUMBER(Regressions!G75),ROUND(Regressions!G75, 1), NA())</f>
        <v>#N/A</v>
      </c>
      <c r="H65" s="333" t="e">
        <f>IF(ISNUMBER(Regressions!H75),ROUND(Regressions!H75, 1), NA())</f>
        <v>#N/A</v>
      </c>
      <c r="I65" s="230" t="e">
        <f>IF(ISNUMBER(Regressions!I75),ROUND(Regressions!I75, 1), NA())</f>
        <v>#N/A</v>
      </c>
      <c r="J65" s="334" t="e">
        <f>IF(ISNUMBER(Regressions!K75),ROUND(Regressions!K75, 1), NA())</f>
        <v>#N/A</v>
      </c>
      <c r="K65" s="332" t="e">
        <f>IF(ISNUMBER(Regressions!L75),ROUND(Regressions!L75, 1), NA())</f>
        <v>#N/A</v>
      </c>
      <c r="L65" s="231" t="e">
        <f>IF(ISNUMBER(Regressions!M75),ROUND(Regressions!M75, 1), NA())</f>
        <v>#N/A</v>
      </c>
      <c r="M65" s="333" t="e">
        <f>IF(ISNUMBER(Regressions!N75),ROUND(Regressions!N75, 1), NA())</f>
        <v>#N/A</v>
      </c>
      <c r="N65" s="230" t="e">
        <f>IF(ISNUMBER(Regressions!O75),ROUND(Regressions!O75, 1), NA())</f>
        <v>#N/A</v>
      </c>
      <c r="O65" s="334" t="e">
        <f>IF(ISNUMBER(Regressions!Q75),ROUND(Regressions!Q75, 1), NA())</f>
        <v>#N/A</v>
      </c>
      <c r="P65" s="332" t="e">
        <f>IF(ISNUMBER(Regressions!R75),ROUND(Regressions!R75, 1), NA())</f>
        <v>#N/A</v>
      </c>
      <c r="Q65" s="208" t="e">
        <f>IF(ISNUMBER(Regressions!S75),ROUND(Regressions!S75, 1), NA())</f>
        <v>#N/A</v>
      </c>
      <c r="R65" s="333" t="e">
        <f>IF(ISNUMBER(Regressions!T75),ROUND(Regressions!T75, 1), NA())</f>
        <v>#N/A</v>
      </c>
      <c r="S65" s="230" t="e">
        <f>IF(ISNUMBER(Regressions!U75),ROUND(Regressions!U75, 1), NA())</f>
        <v>#N/A</v>
      </c>
    </row>
    <row xmlns:x14ac="http://schemas.microsoft.com/office/spreadsheetml/2009/9/ac" r="66" x14ac:dyDescent="0.2">
      <c r="A66" s="329" t="str">
        <f>IF(ISBLANK(Regressions!A76), " ", Regressions!A76)</f>
        <v>Tuvalu</v>
      </c>
      <c r="B66" s="330">
        <f>IF(ISBLANK(Regressions!B76), " ", Regressions!B76)</f>
        <v>2000</v>
      </c>
      <c r="C66" s="335" t="str">
        <f>IF(ISBLANK(Regressions!C76), " ", Regressions!C76)</f>
        <v>Rural</v>
      </c>
      <c r="D66" s="331">
        <f>IF(ISBLANK(Regressions!D76), " ", Regressions!D76)</f>
        <v>1863.458586273194</v>
      </c>
      <c r="E66" s="207" t="e">
        <f>IF(ISNUMBER(Regressions!E76),ROUND(Regressions!E76, 1), NA())</f>
        <v>#N/A</v>
      </c>
      <c r="F66" s="332" t="e">
        <f>IF(ISNUMBER(Regressions!F76),ROUND(Regressions!F76, 1), NA())</f>
        <v>#N/A</v>
      </c>
      <c r="G66" s="229" t="e">
        <f>IF(ISNUMBER(Regressions!G76),ROUND(Regressions!G76, 1), NA())</f>
        <v>#N/A</v>
      </c>
      <c r="H66" s="333" t="e">
        <f>IF(ISNUMBER(Regressions!H76),ROUND(Regressions!H76, 1), NA())</f>
        <v>#N/A</v>
      </c>
      <c r="I66" s="230" t="e">
        <f>IF(ISNUMBER(Regressions!I76),ROUND(Regressions!I76, 1), NA())</f>
        <v>#N/A</v>
      </c>
      <c r="J66" s="334" t="e">
        <f>IF(ISNUMBER(Regressions!K76),ROUND(Regressions!K76, 1), NA())</f>
        <v>#N/A</v>
      </c>
      <c r="K66" s="332" t="e">
        <f>IF(ISNUMBER(Regressions!L76),ROUND(Regressions!L76, 1), NA())</f>
        <v>#N/A</v>
      </c>
      <c r="L66" s="231" t="e">
        <f>IF(ISNUMBER(Regressions!M76),ROUND(Regressions!M76, 1), NA())</f>
        <v>#N/A</v>
      </c>
      <c r="M66" s="333" t="e">
        <f>IF(ISNUMBER(Regressions!N76),ROUND(Regressions!N76, 1), NA())</f>
        <v>#N/A</v>
      </c>
      <c r="N66" s="230" t="e">
        <f>IF(ISNUMBER(Regressions!O76),ROUND(Regressions!O76, 1), NA())</f>
        <v>#N/A</v>
      </c>
      <c r="O66" s="334" t="e">
        <f>IF(ISNUMBER(Regressions!Q76),ROUND(Regressions!Q76, 1), NA())</f>
        <v>#N/A</v>
      </c>
      <c r="P66" s="332" t="e">
        <f>IF(ISNUMBER(Regressions!R76),ROUND(Regressions!R76, 1), NA())</f>
        <v>#N/A</v>
      </c>
      <c r="Q66" s="208" t="e">
        <f>IF(ISNUMBER(Regressions!S76),ROUND(Regressions!S76, 1), NA())</f>
        <v>#N/A</v>
      </c>
      <c r="R66" s="333" t="e">
        <f>IF(ISNUMBER(Regressions!T76),ROUND(Regressions!T76, 1), NA())</f>
        <v>#N/A</v>
      </c>
      <c r="S66" s="230" t="e">
        <f>IF(ISNUMBER(Regressions!U76),ROUND(Regressions!U76, 1), NA())</f>
        <v>#N/A</v>
      </c>
    </row>
    <row xmlns:x14ac="http://schemas.microsoft.com/office/spreadsheetml/2009/9/ac" r="67" x14ac:dyDescent="0.2">
      <c r="A67" s="329" t="str">
        <f>IF(ISBLANK(Regressions!A77), " ", Regressions!A77)</f>
        <v>Tuvalu</v>
      </c>
      <c r="B67" s="330">
        <f>IF(ISBLANK(Regressions!B77), " ", Regressions!B77)</f>
        <v>2001</v>
      </c>
      <c r="C67" s="335" t="str">
        <f>IF(ISBLANK(Regressions!C77), " ", Regressions!C77)</f>
        <v>Rural</v>
      </c>
      <c r="D67" s="331">
        <f>IF(ISBLANK(Regressions!D77), " ", Regressions!D77)</f>
        <v>1844.449500579834</v>
      </c>
      <c r="E67" s="207" t="e">
        <f>IF(ISNUMBER(Regressions!E77),ROUND(Regressions!E77, 1), NA())</f>
        <v>#N/A</v>
      </c>
      <c r="F67" s="332" t="e">
        <f>IF(ISNUMBER(Regressions!F77),ROUND(Regressions!F77, 1), NA())</f>
        <v>#N/A</v>
      </c>
      <c r="G67" s="229" t="e">
        <f>IF(ISNUMBER(Regressions!G77),ROUND(Regressions!G77, 1), NA())</f>
        <v>#N/A</v>
      </c>
      <c r="H67" s="333" t="e">
        <f>IF(ISNUMBER(Regressions!H77),ROUND(Regressions!H77, 1), NA())</f>
        <v>#N/A</v>
      </c>
      <c r="I67" s="230" t="e">
        <f>IF(ISNUMBER(Regressions!I77),ROUND(Regressions!I77, 1), NA())</f>
        <v>#N/A</v>
      </c>
      <c r="J67" s="334" t="e">
        <f>IF(ISNUMBER(Regressions!K77),ROUND(Regressions!K77, 1), NA())</f>
        <v>#N/A</v>
      </c>
      <c r="K67" s="332" t="e">
        <f>IF(ISNUMBER(Regressions!L77),ROUND(Regressions!L77, 1), NA())</f>
        <v>#N/A</v>
      </c>
      <c r="L67" s="231" t="e">
        <f>IF(ISNUMBER(Regressions!M77),ROUND(Regressions!M77, 1), NA())</f>
        <v>#N/A</v>
      </c>
      <c r="M67" s="333" t="e">
        <f>IF(ISNUMBER(Regressions!N77),ROUND(Regressions!N77, 1), NA())</f>
        <v>#N/A</v>
      </c>
      <c r="N67" s="230" t="e">
        <f>IF(ISNUMBER(Regressions!O77),ROUND(Regressions!O77, 1), NA())</f>
        <v>#N/A</v>
      </c>
      <c r="O67" s="334" t="e">
        <f>IF(ISNUMBER(Regressions!Q77),ROUND(Regressions!Q77, 1), NA())</f>
        <v>#N/A</v>
      </c>
      <c r="P67" s="332" t="e">
        <f>IF(ISNUMBER(Regressions!R77),ROUND(Regressions!R77, 1), NA())</f>
        <v>#N/A</v>
      </c>
      <c r="Q67" s="208" t="e">
        <f>IF(ISNUMBER(Regressions!S77),ROUND(Regressions!S77, 1), NA())</f>
        <v>#N/A</v>
      </c>
      <c r="R67" s="333" t="e">
        <f>IF(ISNUMBER(Regressions!T77),ROUND(Regressions!T77, 1), NA())</f>
        <v>#N/A</v>
      </c>
      <c r="S67" s="230" t="e">
        <f>IF(ISNUMBER(Regressions!U77),ROUND(Regressions!U77, 1), NA())</f>
        <v>#N/A</v>
      </c>
    </row>
    <row xmlns:x14ac="http://schemas.microsoft.com/office/spreadsheetml/2009/9/ac" r="68" x14ac:dyDescent="0.2">
      <c r="A68" s="329" t="str">
        <f>IF(ISBLANK(Regressions!A78), " ", Regressions!A78)</f>
        <v>Tuvalu</v>
      </c>
      <c r="B68" s="330">
        <f>IF(ISBLANK(Regressions!B78), " ", Regressions!B78)</f>
        <v>2002</v>
      </c>
      <c r="C68" s="335" t="str">
        <f>IF(ISBLANK(Regressions!C78), " ", Regressions!C78)</f>
        <v>Rural</v>
      </c>
      <c r="D68" s="331">
        <f>IF(ISBLANK(Regressions!D78), " ", Regressions!D78)</f>
        <v>1822.822123603821</v>
      </c>
      <c r="E68" s="207" t="e">
        <f>IF(ISNUMBER(Regressions!E78),ROUND(Regressions!E78, 1), NA())</f>
        <v>#N/A</v>
      </c>
      <c r="F68" s="332" t="e">
        <f>IF(ISNUMBER(Regressions!F78),ROUND(Regressions!F78, 1), NA())</f>
        <v>#N/A</v>
      </c>
      <c r="G68" s="229" t="e">
        <f>IF(ISNUMBER(Regressions!G78),ROUND(Regressions!G78, 1), NA())</f>
        <v>#N/A</v>
      </c>
      <c r="H68" s="333" t="e">
        <f>IF(ISNUMBER(Regressions!H78),ROUND(Regressions!H78, 1), NA())</f>
        <v>#N/A</v>
      </c>
      <c r="I68" s="230" t="e">
        <f>IF(ISNUMBER(Regressions!I78),ROUND(Regressions!I78, 1), NA())</f>
        <v>#N/A</v>
      </c>
      <c r="J68" s="334" t="e">
        <f>IF(ISNUMBER(Regressions!K78),ROUND(Regressions!K78, 1), NA())</f>
        <v>#N/A</v>
      </c>
      <c r="K68" s="332" t="e">
        <f>IF(ISNUMBER(Regressions!L78),ROUND(Regressions!L78, 1), NA())</f>
        <v>#N/A</v>
      </c>
      <c r="L68" s="231" t="e">
        <f>IF(ISNUMBER(Regressions!M78),ROUND(Regressions!M78, 1), NA())</f>
        <v>#N/A</v>
      </c>
      <c r="M68" s="333" t="e">
        <f>IF(ISNUMBER(Regressions!N78),ROUND(Regressions!N78, 1), NA())</f>
        <v>#N/A</v>
      </c>
      <c r="N68" s="230" t="e">
        <f>IF(ISNUMBER(Regressions!O78),ROUND(Regressions!O78, 1), NA())</f>
        <v>#N/A</v>
      </c>
      <c r="O68" s="334" t="e">
        <f>IF(ISNUMBER(Regressions!Q78),ROUND(Regressions!Q78, 1), NA())</f>
        <v>#N/A</v>
      </c>
      <c r="P68" s="332" t="e">
        <f>IF(ISNUMBER(Regressions!R78),ROUND(Regressions!R78, 1), NA())</f>
        <v>#N/A</v>
      </c>
      <c r="Q68" s="208" t="e">
        <f>IF(ISNUMBER(Regressions!S78),ROUND(Regressions!S78, 1), NA())</f>
        <v>#N/A</v>
      </c>
      <c r="R68" s="333" t="e">
        <f>IF(ISNUMBER(Regressions!T78),ROUND(Regressions!T78, 1), NA())</f>
        <v>#N/A</v>
      </c>
      <c r="S68" s="230" t="e">
        <f>IF(ISNUMBER(Regressions!U78),ROUND(Regressions!U78, 1), NA())</f>
        <v>#N/A</v>
      </c>
    </row>
    <row xmlns:x14ac="http://schemas.microsoft.com/office/spreadsheetml/2009/9/ac" r="69" x14ac:dyDescent="0.2">
      <c r="A69" s="329" t="str">
        <f>IF(ISBLANK(Regressions!A79), " ", Regressions!A79)</f>
        <v>Tuvalu</v>
      </c>
      <c r="B69" s="330">
        <f>IF(ISBLANK(Regressions!B79), " ", Regressions!B79)</f>
        <v>2003</v>
      </c>
      <c r="C69" s="335" t="str">
        <f>IF(ISBLANK(Regressions!C79), " ", Regressions!C79)</f>
        <v>Rural</v>
      </c>
      <c r="D69" s="331">
        <f>IF(ISBLANK(Regressions!D79), " ", Regressions!D79)</f>
        <v>1800.1102208709719</v>
      </c>
      <c r="E69" s="207" t="e">
        <f>IF(ISNUMBER(Regressions!E79),ROUND(Regressions!E79, 1), NA())</f>
        <v>#N/A</v>
      </c>
      <c r="F69" s="332" t="e">
        <f>IF(ISNUMBER(Regressions!F79),ROUND(Regressions!F79, 1), NA())</f>
        <v>#N/A</v>
      </c>
      <c r="G69" s="229" t="e">
        <f>IF(ISNUMBER(Regressions!G79),ROUND(Regressions!G79, 1), NA())</f>
        <v>#N/A</v>
      </c>
      <c r="H69" s="333" t="e">
        <f>IF(ISNUMBER(Regressions!H79),ROUND(Regressions!H79, 1), NA())</f>
        <v>#N/A</v>
      </c>
      <c r="I69" s="230" t="e">
        <f>IF(ISNUMBER(Regressions!I79),ROUND(Regressions!I79, 1), NA())</f>
        <v>#N/A</v>
      </c>
      <c r="J69" s="334" t="e">
        <f>IF(ISNUMBER(Regressions!K79),ROUND(Regressions!K79, 1), NA())</f>
        <v>#N/A</v>
      </c>
      <c r="K69" s="332" t="e">
        <f>IF(ISNUMBER(Regressions!L79),ROUND(Regressions!L79, 1), NA())</f>
        <v>#N/A</v>
      </c>
      <c r="L69" s="231" t="e">
        <f>IF(ISNUMBER(Regressions!M79),ROUND(Regressions!M79, 1), NA())</f>
        <v>#N/A</v>
      </c>
      <c r="M69" s="333" t="e">
        <f>IF(ISNUMBER(Regressions!N79),ROUND(Regressions!N79, 1), NA())</f>
        <v>#N/A</v>
      </c>
      <c r="N69" s="230" t="e">
        <f>IF(ISNUMBER(Regressions!O79),ROUND(Regressions!O79, 1), NA())</f>
        <v>#N/A</v>
      </c>
      <c r="O69" s="334" t="e">
        <f>IF(ISNUMBER(Regressions!Q79),ROUND(Regressions!Q79, 1), NA())</f>
        <v>#N/A</v>
      </c>
      <c r="P69" s="332" t="e">
        <f>IF(ISNUMBER(Regressions!R79),ROUND(Regressions!R79, 1), NA())</f>
        <v>#N/A</v>
      </c>
      <c r="Q69" s="208" t="e">
        <f>IF(ISNUMBER(Regressions!S79),ROUND(Regressions!S79, 1), NA())</f>
        <v>#N/A</v>
      </c>
      <c r="R69" s="333" t="e">
        <f>IF(ISNUMBER(Regressions!T79),ROUND(Regressions!T79, 1), NA())</f>
        <v>#N/A</v>
      </c>
      <c r="S69" s="230" t="e">
        <f>IF(ISNUMBER(Regressions!U79),ROUND(Regressions!U79, 1), NA())</f>
        <v>#N/A</v>
      </c>
    </row>
    <row xmlns:x14ac="http://schemas.microsoft.com/office/spreadsheetml/2009/9/ac" r="70" x14ac:dyDescent="0.2">
      <c r="A70" s="329" t="str">
        <f>IF(ISBLANK(Regressions!A80), " ", Regressions!A80)</f>
        <v>Tuvalu</v>
      </c>
      <c r="B70" s="330">
        <f>IF(ISBLANK(Regressions!B80), " ", Regressions!B80)</f>
        <v>2004</v>
      </c>
      <c r="C70" s="335" t="str">
        <f>IF(ISBLANK(Regressions!C80), " ", Regressions!C80)</f>
        <v>Rural</v>
      </c>
      <c r="D70" s="331">
        <f>IF(ISBLANK(Regressions!D80), " ", Regressions!D80)</f>
        <v>1792.6774109649659</v>
      </c>
      <c r="E70" s="207" t="e">
        <f>IF(ISNUMBER(Regressions!E80),ROUND(Regressions!E80, 1), NA())</f>
        <v>#N/A</v>
      </c>
      <c r="F70" s="332" t="e">
        <f>IF(ISNUMBER(Regressions!F80),ROUND(Regressions!F80, 1), NA())</f>
        <v>#N/A</v>
      </c>
      <c r="G70" s="229" t="e">
        <f>IF(ISNUMBER(Regressions!G80),ROUND(Regressions!G80, 1), NA())</f>
        <v>#N/A</v>
      </c>
      <c r="H70" s="333" t="e">
        <f>IF(ISNUMBER(Regressions!H80),ROUND(Regressions!H80, 1), NA())</f>
        <v>#N/A</v>
      </c>
      <c r="I70" s="230" t="e">
        <f>IF(ISNUMBER(Regressions!I80),ROUND(Regressions!I80, 1), NA())</f>
        <v>#N/A</v>
      </c>
      <c r="J70" s="334" t="e">
        <f>IF(ISNUMBER(Regressions!K80),ROUND(Regressions!K80, 1), NA())</f>
        <v>#N/A</v>
      </c>
      <c r="K70" s="332" t="e">
        <f>IF(ISNUMBER(Regressions!L80),ROUND(Regressions!L80, 1), NA())</f>
        <v>#N/A</v>
      </c>
      <c r="L70" s="231" t="e">
        <f>IF(ISNUMBER(Regressions!M80),ROUND(Regressions!M80, 1), NA())</f>
        <v>#N/A</v>
      </c>
      <c r="M70" s="333" t="e">
        <f>IF(ISNUMBER(Regressions!N80),ROUND(Regressions!N80, 1), NA())</f>
        <v>#N/A</v>
      </c>
      <c r="N70" s="230" t="e">
        <f>IF(ISNUMBER(Regressions!O80),ROUND(Regressions!O80, 1), NA())</f>
        <v>#N/A</v>
      </c>
      <c r="O70" s="334" t="e">
        <f>IF(ISNUMBER(Regressions!Q80),ROUND(Regressions!Q80, 1), NA())</f>
        <v>#N/A</v>
      </c>
      <c r="P70" s="332" t="e">
        <f>IF(ISNUMBER(Regressions!R80),ROUND(Regressions!R80, 1), NA())</f>
        <v>#N/A</v>
      </c>
      <c r="Q70" s="208" t="e">
        <f>IF(ISNUMBER(Regressions!S80),ROUND(Regressions!S80, 1), NA())</f>
        <v>#N/A</v>
      </c>
      <c r="R70" s="333" t="e">
        <f>IF(ISNUMBER(Regressions!T80),ROUND(Regressions!T80, 1), NA())</f>
        <v>#N/A</v>
      </c>
      <c r="S70" s="230" t="e">
        <f>IF(ISNUMBER(Regressions!U80),ROUND(Regressions!U80, 1), NA())</f>
        <v>#N/A</v>
      </c>
    </row>
    <row xmlns:x14ac="http://schemas.microsoft.com/office/spreadsheetml/2009/9/ac" r="71" x14ac:dyDescent="0.2">
      <c r="A71" s="329" t="str">
        <f>IF(ISBLANK(Regressions!A81), " ", Regressions!A81)</f>
        <v>Tuvalu</v>
      </c>
      <c r="B71" s="330">
        <f>IF(ISBLANK(Regressions!B81), " ", Regressions!B81)</f>
        <v>2005</v>
      </c>
      <c r="C71" s="335" t="str">
        <f>IF(ISBLANK(Regressions!C81), " ", Regressions!C81)</f>
        <v>Rural</v>
      </c>
      <c r="D71" s="331">
        <f>IF(ISBLANK(Regressions!D81), " ", Regressions!D81)</f>
        <v>1771.601173782348</v>
      </c>
      <c r="E71" s="207" t="e">
        <f>IF(ISNUMBER(Regressions!E81),ROUND(Regressions!E81, 1), NA())</f>
        <v>#N/A</v>
      </c>
      <c r="F71" s="332" t="e">
        <f>IF(ISNUMBER(Regressions!F81),ROUND(Regressions!F81, 1), NA())</f>
        <v>#N/A</v>
      </c>
      <c r="G71" s="229" t="e">
        <f>IF(ISNUMBER(Regressions!G81),ROUND(Regressions!G81, 1), NA())</f>
        <v>#N/A</v>
      </c>
      <c r="H71" s="333" t="e">
        <f>IF(ISNUMBER(Regressions!H81),ROUND(Regressions!H81, 1), NA())</f>
        <v>#N/A</v>
      </c>
      <c r="I71" s="230" t="e">
        <f>IF(ISNUMBER(Regressions!I81),ROUND(Regressions!I81, 1), NA())</f>
        <v>#N/A</v>
      </c>
      <c r="J71" s="334" t="e">
        <f>IF(ISNUMBER(Regressions!K81),ROUND(Regressions!K81, 1), NA())</f>
        <v>#N/A</v>
      </c>
      <c r="K71" s="332" t="e">
        <f>IF(ISNUMBER(Regressions!L81),ROUND(Regressions!L81, 1), NA())</f>
        <v>#N/A</v>
      </c>
      <c r="L71" s="231" t="e">
        <f>IF(ISNUMBER(Regressions!M81),ROUND(Regressions!M81, 1), NA())</f>
        <v>#N/A</v>
      </c>
      <c r="M71" s="333" t="e">
        <f>IF(ISNUMBER(Regressions!N81),ROUND(Regressions!N81, 1), NA())</f>
        <v>#N/A</v>
      </c>
      <c r="N71" s="230" t="e">
        <f>IF(ISNUMBER(Regressions!O81),ROUND(Regressions!O81, 1), NA())</f>
        <v>#N/A</v>
      </c>
      <c r="O71" s="334" t="e">
        <f>IF(ISNUMBER(Regressions!Q81),ROUND(Regressions!Q81, 1), NA())</f>
        <v>#N/A</v>
      </c>
      <c r="P71" s="332" t="e">
        <f>IF(ISNUMBER(Regressions!R81),ROUND(Regressions!R81, 1), NA())</f>
        <v>#N/A</v>
      </c>
      <c r="Q71" s="208" t="e">
        <f>IF(ISNUMBER(Regressions!S81),ROUND(Regressions!S81, 1), NA())</f>
        <v>#N/A</v>
      </c>
      <c r="R71" s="333" t="e">
        <f>IF(ISNUMBER(Regressions!T81),ROUND(Regressions!T81, 1), NA())</f>
        <v>#N/A</v>
      </c>
      <c r="S71" s="230" t="e">
        <f>IF(ISNUMBER(Regressions!U81),ROUND(Regressions!U81, 1), NA())</f>
        <v>#N/A</v>
      </c>
    </row>
    <row xmlns:x14ac="http://schemas.microsoft.com/office/spreadsheetml/2009/9/ac" r="72" x14ac:dyDescent="0.2">
      <c r="A72" s="329" t="str">
        <f>IF(ISBLANK(Regressions!A82), " ", Regressions!A82)</f>
        <v>Tuvalu</v>
      </c>
      <c r="B72" s="330">
        <f>IF(ISBLANK(Regressions!B82), " ", Regressions!B82)</f>
        <v>2006</v>
      </c>
      <c r="C72" s="335" t="str">
        <f>IF(ISBLANK(Regressions!C82), " ", Regressions!C82)</f>
        <v>Rural</v>
      </c>
      <c r="D72" s="331">
        <f>IF(ISBLANK(Regressions!D82), " ", Regressions!D82)</f>
        <v>1741.0270462799069</v>
      </c>
      <c r="E72" s="207" t="e">
        <f>IF(ISNUMBER(Regressions!E82),ROUND(Regressions!E82, 1), NA())</f>
        <v>#N/A</v>
      </c>
      <c r="F72" s="332" t="e">
        <f>IF(ISNUMBER(Regressions!F82),ROUND(Regressions!F82, 1), NA())</f>
        <v>#N/A</v>
      </c>
      <c r="G72" s="229" t="e">
        <f>IF(ISNUMBER(Regressions!G82),ROUND(Regressions!G82, 1), NA())</f>
        <v>#N/A</v>
      </c>
      <c r="H72" s="333" t="e">
        <f>IF(ISNUMBER(Regressions!H82),ROUND(Regressions!H82, 1), NA())</f>
        <v>#N/A</v>
      </c>
      <c r="I72" s="230" t="e">
        <f>IF(ISNUMBER(Regressions!I82),ROUND(Regressions!I82, 1), NA())</f>
        <v>#N/A</v>
      </c>
      <c r="J72" s="334" t="e">
        <f>IF(ISNUMBER(Regressions!K82),ROUND(Regressions!K82, 1), NA())</f>
        <v>#N/A</v>
      </c>
      <c r="K72" s="332" t="e">
        <f>IF(ISNUMBER(Regressions!L82),ROUND(Regressions!L82, 1), NA())</f>
        <v>#N/A</v>
      </c>
      <c r="L72" s="231" t="e">
        <f>IF(ISNUMBER(Regressions!M82),ROUND(Regressions!M82, 1), NA())</f>
        <v>#N/A</v>
      </c>
      <c r="M72" s="333" t="e">
        <f>IF(ISNUMBER(Regressions!N82),ROUND(Regressions!N82, 1), NA())</f>
        <v>#N/A</v>
      </c>
      <c r="N72" s="230" t="e">
        <f>IF(ISNUMBER(Regressions!O82),ROUND(Regressions!O82, 1), NA())</f>
        <v>#N/A</v>
      </c>
      <c r="O72" s="334" t="e">
        <f>IF(ISNUMBER(Regressions!Q82),ROUND(Regressions!Q82, 1), NA())</f>
        <v>#N/A</v>
      </c>
      <c r="P72" s="332" t="e">
        <f>IF(ISNUMBER(Regressions!R82),ROUND(Regressions!R82, 1), NA())</f>
        <v>#N/A</v>
      </c>
      <c r="Q72" s="208" t="e">
        <f>IF(ISNUMBER(Regressions!S82),ROUND(Regressions!S82, 1), NA())</f>
        <v>#N/A</v>
      </c>
      <c r="R72" s="333" t="e">
        <f>IF(ISNUMBER(Regressions!T82),ROUND(Regressions!T82, 1), NA())</f>
        <v>#N/A</v>
      </c>
      <c r="S72" s="230" t="e">
        <f>IF(ISNUMBER(Regressions!U82),ROUND(Regressions!U82, 1), NA())</f>
        <v>#N/A</v>
      </c>
    </row>
    <row xmlns:x14ac="http://schemas.microsoft.com/office/spreadsheetml/2009/9/ac" r="73" x14ac:dyDescent="0.2">
      <c r="A73" s="329" t="str">
        <f>IF(ISBLANK(Regressions!A83), " ", Regressions!A83)</f>
        <v>Tuvalu</v>
      </c>
      <c r="B73" s="330">
        <f>IF(ISBLANK(Regressions!B83), " ", Regressions!B83)</f>
        <v>2007</v>
      </c>
      <c r="C73" s="335" t="str">
        <f>IF(ISBLANK(Regressions!C83), " ", Regressions!C83)</f>
        <v>Rural</v>
      </c>
      <c r="D73" s="331">
        <f>IF(ISBLANK(Regressions!D83), " ", Regressions!D83)</f>
        <v>1711.675788917541</v>
      </c>
      <c r="E73" s="207" t="e">
        <f>IF(ISNUMBER(Regressions!E83),ROUND(Regressions!E83, 1), NA())</f>
        <v>#N/A</v>
      </c>
      <c r="F73" s="332" t="e">
        <f>IF(ISNUMBER(Regressions!F83),ROUND(Regressions!F83, 1), NA())</f>
        <v>#N/A</v>
      </c>
      <c r="G73" s="229" t="e">
        <f>IF(ISNUMBER(Regressions!G83),ROUND(Regressions!G83, 1), NA())</f>
        <v>#N/A</v>
      </c>
      <c r="H73" s="333" t="e">
        <f>IF(ISNUMBER(Regressions!H83),ROUND(Regressions!H83, 1), NA())</f>
        <v>#N/A</v>
      </c>
      <c r="I73" s="230" t="e">
        <f>IF(ISNUMBER(Regressions!I83),ROUND(Regressions!I83, 1), NA())</f>
        <v>#N/A</v>
      </c>
      <c r="J73" s="334" t="e">
        <f>IF(ISNUMBER(Regressions!K83),ROUND(Regressions!K83, 1), NA())</f>
        <v>#N/A</v>
      </c>
      <c r="K73" s="332" t="e">
        <f>IF(ISNUMBER(Regressions!L83),ROUND(Regressions!L83, 1), NA())</f>
        <v>#N/A</v>
      </c>
      <c r="L73" s="231" t="e">
        <f>IF(ISNUMBER(Regressions!M83),ROUND(Regressions!M83, 1), NA())</f>
        <v>#N/A</v>
      </c>
      <c r="M73" s="333" t="e">
        <f>IF(ISNUMBER(Regressions!N83),ROUND(Regressions!N83, 1), NA())</f>
        <v>#N/A</v>
      </c>
      <c r="N73" s="230" t="e">
        <f>IF(ISNUMBER(Regressions!O83),ROUND(Regressions!O83, 1), NA())</f>
        <v>#N/A</v>
      </c>
      <c r="O73" s="334" t="e">
        <f>IF(ISNUMBER(Regressions!Q83),ROUND(Regressions!Q83, 1), NA())</f>
        <v>#N/A</v>
      </c>
      <c r="P73" s="332" t="e">
        <f>IF(ISNUMBER(Regressions!R83),ROUND(Regressions!R83, 1), NA())</f>
        <v>#N/A</v>
      </c>
      <c r="Q73" s="208" t="e">
        <f>IF(ISNUMBER(Regressions!S83),ROUND(Regressions!S83, 1), NA())</f>
        <v>#N/A</v>
      </c>
      <c r="R73" s="333" t="e">
        <f>IF(ISNUMBER(Regressions!T83),ROUND(Regressions!T83, 1), NA())</f>
        <v>#N/A</v>
      </c>
      <c r="S73" s="230" t="e">
        <f>IF(ISNUMBER(Regressions!U83),ROUND(Regressions!U83, 1), NA())</f>
        <v>#N/A</v>
      </c>
    </row>
    <row xmlns:x14ac="http://schemas.microsoft.com/office/spreadsheetml/2009/9/ac" r="74" x14ac:dyDescent="0.2">
      <c r="A74" s="329" t="str">
        <f>IF(ISBLANK(Regressions!A84), " ", Regressions!A84)</f>
        <v>Tuvalu</v>
      </c>
      <c r="B74" s="330">
        <f>IF(ISBLANK(Regressions!B84), " ", Regressions!B84)</f>
        <v>2008</v>
      </c>
      <c r="C74" s="335" t="str">
        <f>IF(ISBLANK(Regressions!C84), " ", Regressions!C84)</f>
        <v>Rural</v>
      </c>
      <c r="D74" s="331">
        <f>IF(ISBLANK(Regressions!D84), " ", Regressions!D84)</f>
        <v>1674.480771636963</v>
      </c>
      <c r="E74" s="207" t="e">
        <f>IF(ISNUMBER(Regressions!E84),ROUND(Regressions!E84, 1), NA())</f>
        <v>#N/A</v>
      </c>
      <c r="F74" s="332" t="e">
        <f>IF(ISNUMBER(Regressions!F84),ROUND(Regressions!F84, 1), NA())</f>
        <v>#N/A</v>
      </c>
      <c r="G74" s="229" t="e">
        <f>IF(ISNUMBER(Regressions!G84),ROUND(Regressions!G84, 1), NA())</f>
        <v>#N/A</v>
      </c>
      <c r="H74" s="333" t="e">
        <f>IF(ISNUMBER(Regressions!H84),ROUND(Regressions!H84, 1), NA())</f>
        <v>#N/A</v>
      </c>
      <c r="I74" s="230" t="e">
        <f>IF(ISNUMBER(Regressions!I84),ROUND(Regressions!I84, 1), NA())</f>
        <v>#N/A</v>
      </c>
      <c r="J74" s="334" t="e">
        <f>IF(ISNUMBER(Regressions!K84),ROUND(Regressions!K84, 1), NA())</f>
        <v>#N/A</v>
      </c>
      <c r="K74" s="332" t="e">
        <f>IF(ISNUMBER(Regressions!L84),ROUND(Regressions!L84, 1), NA())</f>
        <v>#N/A</v>
      </c>
      <c r="L74" s="231" t="e">
        <f>IF(ISNUMBER(Regressions!M84),ROUND(Regressions!M84, 1), NA())</f>
        <v>#N/A</v>
      </c>
      <c r="M74" s="333" t="e">
        <f>IF(ISNUMBER(Regressions!N84),ROUND(Regressions!N84, 1), NA())</f>
        <v>#N/A</v>
      </c>
      <c r="N74" s="230" t="e">
        <f>IF(ISNUMBER(Regressions!O84),ROUND(Regressions!O84, 1), NA())</f>
        <v>#N/A</v>
      </c>
      <c r="O74" s="334" t="e">
        <f>IF(ISNUMBER(Regressions!Q84),ROUND(Regressions!Q84, 1), NA())</f>
        <v>#N/A</v>
      </c>
      <c r="P74" s="332" t="e">
        <f>IF(ISNUMBER(Regressions!R84),ROUND(Regressions!R84, 1), NA())</f>
        <v>#N/A</v>
      </c>
      <c r="Q74" s="208" t="e">
        <f>IF(ISNUMBER(Regressions!S84),ROUND(Regressions!S84, 1), NA())</f>
        <v>#N/A</v>
      </c>
      <c r="R74" s="333" t="e">
        <f>IF(ISNUMBER(Regressions!T84),ROUND(Regressions!T84, 1), NA())</f>
        <v>#N/A</v>
      </c>
      <c r="S74" s="230" t="e">
        <f>IF(ISNUMBER(Regressions!U84),ROUND(Regressions!U84, 1), NA())</f>
        <v>#N/A</v>
      </c>
    </row>
    <row xmlns:x14ac="http://schemas.microsoft.com/office/spreadsheetml/2009/9/ac" r="75" x14ac:dyDescent="0.2">
      <c r="A75" s="329" t="str">
        <f>IF(ISBLANK(Regressions!A85), " ", Regressions!A85)</f>
        <v>Tuvalu</v>
      </c>
      <c r="B75" s="330">
        <f>IF(ISBLANK(Regressions!B85), " ", Regressions!B85)</f>
        <v>2009</v>
      </c>
      <c r="C75" s="335" t="str">
        <f>IF(ISBLANK(Regressions!C85), " ", Regressions!C85)</f>
        <v>Rural</v>
      </c>
      <c r="D75" s="331">
        <f>IF(ISBLANK(Regressions!D85), " ", Regressions!D85)</f>
        <v>1639.81458694458</v>
      </c>
      <c r="E75" s="207" t="e">
        <f>IF(ISNUMBER(Regressions!E85),ROUND(Regressions!E85, 1), NA())</f>
        <v>#N/A</v>
      </c>
      <c r="F75" s="332" t="e">
        <f>IF(ISNUMBER(Regressions!F85),ROUND(Regressions!F85, 1), NA())</f>
        <v>#N/A</v>
      </c>
      <c r="G75" s="229" t="e">
        <f>IF(ISNUMBER(Regressions!G85),ROUND(Regressions!G85, 1), NA())</f>
        <v>#N/A</v>
      </c>
      <c r="H75" s="333" t="e">
        <f>IF(ISNUMBER(Regressions!H85),ROUND(Regressions!H85, 1), NA())</f>
        <v>#N/A</v>
      </c>
      <c r="I75" s="230" t="e">
        <f>IF(ISNUMBER(Regressions!I85),ROUND(Regressions!I85, 1), NA())</f>
        <v>#N/A</v>
      </c>
      <c r="J75" s="334" t="e">
        <f>IF(ISNUMBER(Regressions!K85),ROUND(Regressions!K85, 1), NA())</f>
        <v>#N/A</v>
      </c>
      <c r="K75" s="332" t="e">
        <f>IF(ISNUMBER(Regressions!L85),ROUND(Regressions!L85, 1), NA())</f>
        <v>#N/A</v>
      </c>
      <c r="L75" s="231" t="e">
        <f>IF(ISNUMBER(Regressions!M85),ROUND(Regressions!M85, 1), NA())</f>
        <v>#N/A</v>
      </c>
      <c r="M75" s="333" t="e">
        <f>IF(ISNUMBER(Regressions!N85),ROUND(Regressions!N85, 1), NA())</f>
        <v>#N/A</v>
      </c>
      <c r="N75" s="230" t="e">
        <f>IF(ISNUMBER(Regressions!O85),ROUND(Regressions!O85, 1), NA())</f>
        <v>#N/A</v>
      </c>
      <c r="O75" s="334" t="e">
        <f>IF(ISNUMBER(Regressions!Q85),ROUND(Regressions!Q85, 1), NA())</f>
        <v>#N/A</v>
      </c>
      <c r="P75" s="332" t="e">
        <f>IF(ISNUMBER(Regressions!R85),ROUND(Regressions!R85, 1), NA())</f>
        <v>#N/A</v>
      </c>
      <c r="Q75" s="208" t="e">
        <f>IF(ISNUMBER(Regressions!S85),ROUND(Regressions!S85, 1), NA())</f>
        <v>#N/A</v>
      </c>
      <c r="R75" s="333" t="e">
        <f>IF(ISNUMBER(Regressions!T85),ROUND(Regressions!T85, 1), NA())</f>
        <v>#N/A</v>
      </c>
      <c r="S75" s="230" t="e">
        <f>IF(ISNUMBER(Regressions!U85),ROUND(Regressions!U85, 1), NA())</f>
        <v>#N/A</v>
      </c>
    </row>
    <row xmlns:x14ac="http://schemas.microsoft.com/office/spreadsheetml/2009/9/ac" r="76" x14ac:dyDescent="0.2">
      <c r="A76" s="329" t="str">
        <f>IF(ISBLANK(Regressions!A86), " ", Regressions!A86)</f>
        <v>Tuvalu</v>
      </c>
      <c r="B76" s="330">
        <f>IF(ISBLANK(Regressions!B86), " ", Regressions!B86)</f>
        <v>2010</v>
      </c>
      <c r="C76" s="335" t="str">
        <f>IF(ISBLANK(Regressions!C86), " ", Regressions!C86)</f>
        <v>Rural</v>
      </c>
      <c r="D76" s="331">
        <f>IF(ISBLANK(Regressions!D86), " ", Regressions!D86)</f>
        <v>1602.9337891387941</v>
      </c>
      <c r="E76" s="207" t="e">
        <f>IF(ISNUMBER(Regressions!E86),ROUND(Regressions!E86, 1), NA())</f>
        <v>#N/A</v>
      </c>
      <c r="F76" s="332" t="e">
        <f>IF(ISNUMBER(Regressions!F86),ROUND(Regressions!F86, 1), NA())</f>
        <v>#N/A</v>
      </c>
      <c r="G76" s="229" t="e">
        <f>IF(ISNUMBER(Regressions!G86),ROUND(Regressions!G86, 1), NA())</f>
        <v>#N/A</v>
      </c>
      <c r="H76" s="333" t="e">
        <f>IF(ISNUMBER(Regressions!H86),ROUND(Regressions!H86, 1), NA())</f>
        <v>#N/A</v>
      </c>
      <c r="I76" s="230" t="e">
        <f>IF(ISNUMBER(Regressions!I86),ROUND(Regressions!I86, 1), NA())</f>
        <v>#N/A</v>
      </c>
      <c r="J76" s="334" t="e">
        <f>IF(ISNUMBER(Regressions!K86),ROUND(Regressions!K86, 1), NA())</f>
        <v>#N/A</v>
      </c>
      <c r="K76" s="332" t="e">
        <f>IF(ISNUMBER(Regressions!L86),ROUND(Regressions!L86, 1), NA())</f>
        <v>#N/A</v>
      </c>
      <c r="L76" s="231" t="e">
        <f>IF(ISNUMBER(Regressions!M86),ROUND(Regressions!M86, 1), NA())</f>
        <v>#N/A</v>
      </c>
      <c r="M76" s="333" t="e">
        <f>IF(ISNUMBER(Regressions!N86),ROUND(Regressions!N86, 1), NA())</f>
        <v>#N/A</v>
      </c>
      <c r="N76" s="230" t="e">
        <f>IF(ISNUMBER(Regressions!O86),ROUND(Regressions!O86, 1), NA())</f>
        <v>#N/A</v>
      </c>
      <c r="O76" s="334" t="e">
        <f>IF(ISNUMBER(Regressions!Q86),ROUND(Regressions!Q86, 1), NA())</f>
        <v>#N/A</v>
      </c>
      <c r="P76" s="332" t="e">
        <f>IF(ISNUMBER(Regressions!R86),ROUND(Regressions!R86, 1), NA())</f>
        <v>#N/A</v>
      </c>
      <c r="Q76" s="208" t="e">
        <f>IF(ISNUMBER(Regressions!S86),ROUND(Regressions!S86, 1), NA())</f>
        <v>#N/A</v>
      </c>
      <c r="R76" s="333" t="e">
        <f>IF(ISNUMBER(Regressions!T86),ROUND(Regressions!T86, 1), NA())</f>
        <v>#N/A</v>
      </c>
      <c r="S76" s="230" t="e">
        <f>IF(ISNUMBER(Regressions!U86),ROUND(Regressions!U86, 1), NA())</f>
        <v>#N/A</v>
      </c>
    </row>
    <row xmlns:x14ac="http://schemas.microsoft.com/office/spreadsheetml/2009/9/ac" r="77" x14ac:dyDescent="0.2">
      <c r="A77" s="329" t="str">
        <f>IF(ISBLANK(Regressions!A87), " ", Regressions!A87)</f>
        <v>Tuvalu</v>
      </c>
      <c r="B77" s="330">
        <f>IF(ISBLANK(Regressions!B87), " ", Regressions!B87)</f>
        <v>2011</v>
      </c>
      <c r="C77" s="335" t="str">
        <f>IF(ISBLANK(Regressions!C87), " ", Regressions!C87)</f>
        <v>Rural</v>
      </c>
      <c r="D77" s="331">
        <f>IF(ISBLANK(Regressions!D87), " ", Regressions!D87)</f>
        <v>1567.9676681518561</v>
      </c>
      <c r="E77" s="207" t="e">
        <f>IF(ISNUMBER(Regressions!E87),ROUND(Regressions!E87, 1), NA())</f>
        <v>#N/A</v>
      </c>
      <c r="F77" s="332" t="e">
        <f>IF(ISNUMBER(Regressions!F87),ROUND(Regressions!F87, 1), NA())</f>
        <v>#N/A</v>
      </c>
      <c r="G77" s="229" t="e">
        <f>IF(ISNUMBER(Regressions!G87),ROUND(Regressions!G87, 1), NA())</f>
        <v>#N/A</v>
      </c>
      <c r="H77" s="333" t="e">
        <f>IF(ISNUMBER(Regressions!H87),ROUND(Regressions!H87, 1), NA())</f>
        <v>#N/A</v>
      </c>
      <c r="I77" s="230" t="e">
        <f>IF(ISNUMBER(Regressions!I87),ROUND(Regressions!I87, 1), NA())</f>
        <v>#N/A</v>
      </c>
      <c r="J77" s="334" t="e">
        <f>IF(ISNUMBER(Regressions!K87),ROUND(Regressions!K87, 1), NA())</f>
        <v>#N/A</v>
      </c>
      <c r="K77" s="332" t="e">
        <f>IF(ISNUMBER(Regressions!L87),ROUND(Regressions!L87, 1), NA())</f>
        <v>#N/A</v>
      </c>
      <c r="L77" s="231" t="e">
        <f>IF(ISNUMBER(Regressions!M87),ROUND(Regressions!M87, 1), NA())</f>
        <v>#N/A</v>
      </c>
      <c r="M77" s="333" t="e">
        <f>IF(ISNUMBER(Regressions!N87),ROUND(Regressions!N87, 1), NA())</f>
        <v>#N/A</v>
      </c>
      <c r="N77" s="230" t="e">
        <f>IF(ISNUMBER(Regressions!O87),ROUND(Regressions!O87, 1), NA())</f>
        <v>#N/A</v>
      </c>
      <c r="O77" s="334" t="e">
        <f>IF(ISNUMBER(Regressions!Q87),ROUND(Regressions!Q87, 1), NA())</f>
        <v>#N/A</v>
      </c>
      <c r="P77" s="332" t="e">
        <f>IF(ISNUMBER(Regressions!R87),ROUND(Regressions!R87, 1), NA())</f>
        <v>#N/A</v>
      </c>
      <c r="Q77" s="208" t="e">
        <f>IF(ISNUMBER(Regressions!S87),ROUND(Regressions!S87, 1), NA())</f>
        <v>#N/A</v>
      </c>
      <c r="R77" s="333" t="e">
        <f>IF(ISNUMBER(Regressions!T87),ROUND(Regressions!T87, 1), NA())</f>
        <v>#N/A</v>
      </c>
      <c r="S77" s="230" t="e">
        <f>IF(ISNUMBER(Regressions!U87),ROUND(Regressions!U87, 1), NA())</f>
        <v>#N/A</v>
      </c>
    </row>
    <row xmlns:x14ac="http://schemas.microsoft.com/office/spreadsheetml/2009/9/ac" r="78" x14ac:dyDescent="0.2">
      <c r="A78" s="329" t="str">
        <f>IF(ISBLANK(Regressions!A88), " ", Regressions!A88)</f>
        <v>Tuvalu</v>
      </c>
      <c r="B78" s="330">
        <f>IF(ISBLANK(Regressions!B88), " ", Regressions!B88)</f>
        <v>2012</v>
      </c>
      <c r="C78" s="335" t="str">
        <f>IF(ISBLANK(Regressions!C88), " ", Regressions!C88)</f>
        <v>Rural</v>
      </c>
      <c r="D78" s="331">
        <f>IF(ISBLANK(Regressions!D88), " ", Regressions!D88)</f>
        <v>1536.090498847962</v>
      </c>
      <c r="E78" s="207" t="e">
        <f>IF(ISNUMBER(Regressions!E88),ROUND(Regressions!E88, 1), NA())</f>
        <v>#N/A</v>
      </c>
      <c r="F78" s="332" t="e">
        <f>IF(ISNUMBER(Regressions!F88),ROUND(Regressions!F88, 1), NA())</f>
        <v>#N/A</v>
      </c>
      <c r="G78" s="229" t="e">
        <f>IF(ISNUMBER(Regressions!G88),ROUND(Regressions!G88, 1), NA())</f>
        <v>#N/A</v>
      </c>
      <c r="H78" s="333" t="e">
        <f>IF(ISNUMBER(Regressions!H88),ROUND(Regressions!H88, 1), NA())</f>
        <v>#N/A</v>
      </c>
      <c r="I78" s="230" t="e">
        <f>IF(ISNUMBER(Regressions!I88),ROUND(Regressions!I88, 1), NA())</f>
        <v>#N/A</v>
      </c>
      <c r="J78" s="334" t="e">
        <f>IF(ISNUMBER(Regressions!K88),ROUND(Regressions!K88, 1), NA())</f>
        <v>#N/A</v>
      </c>
      <c r="K78" s="332" t="e">
        <f>IF(ISNUMBER(Regressions!L88),ROUND(Regressions!L88, 1), NA())</f>
        <v>#N/A</v>
      </c>
      <c r="L78" s="231" t="e">
        <f>IF(ISNUMBER(Regressions!M88),ROUND(Regressions!M88, 1), NA())</f>
        <v>#N/A</v>
      </c>
      <c r="M78" s="333" t="e">
        <f>IF(ISNUMBER(Regressions!N88),ROUND(Regressions!N88, 1), NA())</f>
        <v>#N/A</v>
      </c>
      <c r="N78" s="230" t="e">
        <f>IF(ISNUMBER(Regressions!O88),ROUND(Regressions!O88, 1), NA())</f>
        <v>#N/A</v>
      </c>
      <c r="O78" s="334" t="e">
        <f>IF(ISNUMBER(Regressions!Q88),ROUND(Regressions!Q88, 1), NA())</f>
        <v>#N/A</v>
      </c>
      <c r="P78" s="332" t="e">
        <f>IF(ISNUMBER(Regressions!R88),ROUND(Regressions!R88, 1), NA())</f>
        <v>#N/A</v>
      </c>
      <c r="Q78" s="208" t="e">
        <f>IF(ISNUMBER(Regressions!S88),ROUND(Regressions!S88, 1), NA())</f>
        <v>#N/A</v>
      </c>
      <c r="R78" s="333" t="e">
        <f>IF(ISNUMBER(Regressions!T88),ROUND(Regressions!T88, 1), NA())</f>
        <v>#N/A</v>
      </c>
      <c r="S78" s="230" t="e">
        <f>IF(ISNUMBER(Regressions!U88),ROUND(Regressions!U88, 1), NA())</f>
        <v>#N/A</v>
      </c>
    </row>
    <row xmlns:x14ac="http://schemas.microsoft.com/office/spreadsheetml/2009/9/ac" r="79" x14ac:dyDescent="0.2">
      <c r="A79" s="329" t="str">
        <f>IF(ISBLANK(Regressions!A89), " ", Regressions!A89)</f>
        <v>Tuvalu</v>
      </c>
      <c r="B79" s="330">
        <f>IF(ISBLANK(Regressions!B89), " ", Regressions!B89)</f>
        <v>2013</v>
      </c>
      <c r="C79" s="335" t="str">
        <f>IF(ISBLANK(Regressions!C89), " ", Regressions!C89)</f>
        <v>Rural</v>
      </c>
      <c r="D79" s="331">
        <f>IF(ISBLANK(Regressions!D89), " ", Regressions!D89)</f>
        <v>1508.993249473572</v>
      </c>
      <c r="E79" s="207" t="e">
        <f>IF(ISNUMBER(Regressions!E89),ROUND(Regressions!E89, 1), NA())</f>
        <v>#N/A</v>
      </c>
      <c r="F79" s="332" t="e">
        <f>IF(ISNUMBER(Regressions!F89),ROUND(Regressions!F89, 1), NA())</f>
        <v>#N/A</v>
      </c>
      <c r="G79" s="229" t="e">
        <f>IF(ISNUMBER(Regressions!G89),ROUND(Regressions!G89, 1), NA())</f>
        <v>#N/A</v>
      </c>
      <c r="H79" s="333" t="e">
        <f>IF(ISNUMBER(Regressions!H89),ROUND(Regressions!H89, 1), NA())</f>
        <v>#N/A</v>
      </c>
      <c r="I79" s="230" t="e">
        <f>IF(ISNUMBER(Regressions!I89),ROUND(Regressions!I89, 1), NA())</f>
        <v>#N/A</v>
      </c>
      <c r="J79" s="334" t="e">
        <f>IF(ISNUMBER(Regressions!K89),ROUND(Regressions!K89, 1), NA())</f>
        <v>#N/A</v>
      </c>
      <c r="K79" s="332" t="e">
        <f>IF(ISNUMBER(Regressions!L89),ROUND(Regressions!L89, 1), NA())</f>
        <v>#N/A</v>
      </c>
      <c r="L79" s="231" t="e">
        <f>IF(ISNUMBER(Regressions!M89),ROUND(Regressions!M89, 1), NA())</f>
        <v>#N/A</v>
      </c>
      <c r="M79" s="333" t="e">
        <f>IF(ISNUMBER(Regressions!N89),ROUND(Regressions!N89, 1), NA())</f>
        <v>#N/A</v>
      </c>
      <c r="N79" s="230" t="e">
        <f>IF(ISNUMBER(Regressions!O89),ROUND(Regressions!O89, 1), NA())</f>
        <v>#N/A</v>
      </c>
      <c r="O79" s="334" t="e">
        <f>IF(ISNUMBER(Regressions!Q89),ROUND(Regressions!Q89, 1), NA())</f>
        <v>#N/A</v>
      </c>
      <c r="P79" s="332" t="e">
        <f>IF(ISNUMBER(Regressions!R89),ROUND(Regressions!R89, 1), NA())</f>
        <v>#N/A</v>
      </c>
      <c r="Q79" s="208" t="e">
        <f>IF(ISNUMBER(Regressions!S89),ROUND(Regressions!S89, 1), NA())</f>
        <v>#N/A</v>
      </c>
      <c r="R79" s="333" t="e">
        <f>IF(ISNUMBER(Regressions!T89),ROUND(Regressions!T89, 1), NA())</f>
        <v>#N/A</v>
      </c>
      <c r="S79" s="230" t="e">
        <f>IF(ISNUMBER(Regressions!U89),ROUND(Regressions!U89, 1), NA())</f>
        <v>#N/A</v>
      </c>
    </row>
    <row xmlns:x14ac="http://schemas.microsoft.com/office/spreadsheetml/2009/9/ac" r="80" x14ac:dyDescent="0.2">
      <c r="A80" s="329" t="str">
        <f>IF(ISBLANK(Regressions!A90), " ", Regressions!A90)</f>
        <v>Tuvalu</v>
      </c>
      <c r="B80" s="330">
        <f>IF(ISBLANK(Regressions!B90), " ", Regressions!B90)</f>
        <v>2014</v>
      </c>
      <c r="C80" s="335" t="str">
        <f>IF(ISBLANK(Regressions!C90), " ", Regressions!C90)</f>
        <v>Rural</v>
      </c>
      <c r="D80" s="331">
        <f>IF(ISBLANK(Regressions!D90), " ", Regressions!D90)</f>
        <v>1461.8606048965451</v>
      </c>
      <c r="E80" s="207" t="e">
        <f>IF(ISNUMBER(Regressions!E90),ROUND(Regressions!E90, 1), NA())</f>
        <v>#N/A</v>
      </c>
      <c r="F80" s="332" t="e">
        <f>IF(ISNUMBER(Regressions!F90),ROUND(Regressions!F90, 1), NA())</f>
        <v>#N/A</v>
      </c>
      <c r="G80" s="229" t="e">
        <f>IF(ISNUMBER(Regressions!G90),ROUND(Regressions!G90, 1), NA())</f>
        <v>#N/A</v>
      </c>
      <c r="H80" s="333" t="e">
        <f>IF(ISNUMBER(Regressions!H90),ROUND(Regressions!H90, 1), NA())</f>
        <v>#N/A</v>
      </c>
      <c r="I80" s="230" t="e">
        <f>IF(ISNUMBER(Regressions!I90),ROUND(Regressions!I90, 1), NA())</f>
        <v>#N/A</v>
      </c>
      <c r="J80" s="334" t="e">
        <f>IF(ISNUMBER(Regressions!K90),ROUND(Regressions!K90, 1), NA())</f>
        <v>#N/A</v>
      </c>
      <c r="K80" s="332" t="e">
        <f>IF(ISNUMBER(Regressions!L90),ROUND(Regressions!L90, 1), NA())</f>
        <v>#N/A</v>
      </c>
      <c r="L80" s="231" t="e">
        <f>IF(ISNUMBER(Regressions!M90),ROUND(Regressions!M90, 1), NA())</f>
        <v>#N/A</v>
      </c>
      <c r="M80" s="333" t="e">
        <f>IF(ISNUMBER(Regressions!N90),ROUND(Regressions!N90, 1), NA())</f>
        <v>#N/A</v>
      </c>
      <c r="N80" s="230" t="e">
        <f>IF(ISNUMBER(Regressions!O90),ROUND(Regressions!O90, 1), NA())</f>
        <v>#N/A</v>
      </c>
      <c r="O80" s="334" t="e">
        <f>IF(ISNUMBER(Regressions!Q90),ROUND(Regressions!Q90, 1), NA())</f>
        <v>#N/A</v>
      </c>
      <c r="P80" s="332" t="e">
        <f>IF(ISNUMBER(Regressions!R90),ROUND(Regressions!R90, 1), NA())</f>
        <v>#N/A</v>
      </c>
      <c r="Q80" s="208" t="e">
        <f>IF(ISNUMBER(Regressions!S90),ROUND(Regressions!S90, 1), NA())</f>
        <v>#N/A</v>
      </c>
      <c r="R80" s="333" t="e">
        <f>IF(ISNUMBER(Regressions!T90),ROUND(Regressions!T90, 1), NA())</f>
        <v>#N/A</v>
      </c>
      <c r="S80" s="230" t="e">
        <f>IF(ISNUMBER(Regressions!U90),ROUND(Regressions!U90, 1), NA())</f>
        <v>#N/A</v>
      </c>
    </row>
    <row xmlns:x14ac="http://schemas.microsoft.com/office/spreadsheetml/2009/9/ac" r="81" x14ac:dyDescent="0.2">
      <c r="A81" s="329" t="str">
        <f>IF(ISBLANK(Regressions!A91), " ", Regressions!A91)</f>
        <v>Tuvalu</v>
      </c>
      <c r="B81" s="330">
        <f>IF(ISBLANK(Regressions!B91), " ", Regressions!B91)</f>
        <v>2015</v>
      </c>
      <c r="C81" s="335" t="str">
        <f>IF(ISBLANK(Regressions!C91), " ", Regressions!C91)</f>
        <v>Rural</v>
      </c>
      <c r="D81" s="331">
        <f>IF(ISBLANK(Regressions!D91), " ", Regressions!D91)</f>
        <v>1420.3229161453251</v>
      </c>
      <c r="E81" s="207" t="e">
        <f>IF(ISNUMBER(Regressions!E91),ROUND(Regressions!E91, 1), NA())</f>
        <v>#N/A</v>
      </c>
      <c r="F81" s="332" t="e">
        <f>IF(ISNUMBER(Regressions!F91),ROUND(Regressions!F91, 1), NA())</f>
        <v>#N/A</v>
      </c>
      <c r="G81" s="229" t="e">
        <f>IF(ISNUMBER(Regressions!G91),ROUND(Regressions!G91, 1), NA())</f>
        <v>#N/A</v>
      </c>
      <c r="H81" s="333" t="e">
        <f>IF(ISNUMBER(Regressions!H91),ROUND(Regressions!H91, 1), NA())</f>
        <v>#N/A</v>
      </c>
      <c r="I81" s="230" t="e">
        <f>IF(ISNUMBER(Regressions!I91),ROUND(Regressions!I91, 1), NA())</f>
        <v>#N/A</v>
      </c>
      <c r="J81" s="334" t="e">
        <f>IF(ISNUMBER(Regressions!K91),ROUND(Regressions!K91, 1), NA())</f>
        <v>#N/A</v>
      </c>
      <c r="K81" s="332" t="e">
        <f>IF(ISNUMBER(Regressions!L91),ROUND(Regressions!L91, 1), NA())</f>
        <v>#N/A</v>
      </c>
      <c r="L81" s="231" t="e">
        <f>IF(ISNUMBER(Regressions!M91),ROUND(Regressions!M91, 1), NA())</f>
        <v>#N/A</v>
      </c>
      <c r="M81" s="333" t="e">
        <f>IF(ISNUMBER(Regressions!N91),ROUND(Regressions!N91, 1), NA())</f>
        <v>#N/A</v>
      </c>
      <c r="N81" s="230" t="e">
        <f>IF(ISNUMBER(Regressions!O91),ROUND(Regressions!O91, 1), NA())</f>
        <v>#N/A</v>
      </c>
      <c r="O81" s="334" t="e">
        <f>IF(ISNUMBER(Regressions!Q91),ROUND(Regressions!Q91, 1), NA())</f>
        <v>#N/A</v>
      </c>
      <c r="P81" s="332" t="e">
        <f>IF(ISNUMBER(Regressions!R91),ROUND(Regressions!R91, 1), NA())</f>
        <v>#N/A</v>
      </c>
      <c r="Q81" s="208" t="e">
        <f>IF(ISNUMBER(Regressions!S91),ROUND(Regressions!S91, 1), NA())</f>
        <v>#N/A</v>
      </c>
      <c r="R81" s="333" t="e">
        <f>IF(ISNUMBER(Regressions!T91),ROUND(Regressions!T91, 1), NA())</f>
        <v>#N/A</v>
      </c>
      <c r="S81" s="230" t="e">
        <f>IF(ISNUMBER(Regressions!U91),ROUND(Regressions!U91, 1), NA())</f>
        <v>#N/A</v>
      </c>
    </row>
    <row xmlns:x14ac="http://schemas.microsoft.com/office/spreadsheetml/2009/9/ac" r="82" x14ac:dyDescent="0.2">
      <c r="A82" s="329" t="str">
        <f>IF(ISBLANK(Regressions!A92), " ", Regressions!A92)</f>
        <v>Tuvalu</v>
      </c>
      <c r="B82" s="330">
        <f>IF(ISBLANK(Regressions!B92), " ", Regressions!B92)</f>
        <v>2016</v>
      </c>
      <c r="C82" s="335" t="str">
        <f>IF(ISBLANK(Regressions!C92), " ", Regressions!C92)</f>
        <v>Rural</v>
      </c>
      <c r="D82" s="331">
        <f>IF(ISBLANK(Regressions!D92), " ", Regressions!D92)</f>
        <v>1381.3604839324951</v>
      </c>
      <c r="E82" s="207" t="e">
        <f>IF(ISNUMBER(Regressions!E92),ROUND(Regressions!E92, 1), NA())</f>
        <v>#N/A</v>
      </c>
      <c r="F82" s="332" t="e">
        <f>IF(ISNUMBER(Regressions!F92),ROUND(Regressions!F92, 1), NA())</f>
        <v>#N/A</v>
      </c>
      <c r="G82" s="229" t="e">
        <f>IF(ISNUMBER(Regressions!G92),ROUND(Regressions!G92, 1), NA())</f>
        <v>#N/A</v>
      </c>
      <c r="H82" s="333" t="e">
        <f>IF(ISNUMBER(Regressions!H92),ROUND(Regressions!H92, 1), NA())</f>
        <v>#N/A</v>
      </c>
      <c r="I82" s="230" t="e">
        <f>IF(ISNUMBER(Regressions!I92),ROUND(Regressions!I92, 1), NA())</f>
        <v>#N/A</v>
      </c>
      <c r="J82" s="334" t="e">
        <f>IF(ISNUMBER(Regressions!K92),ROUND(Regressions!K92, 1), NA())</f>
        <v>#N/A</v>
      </c>
      <c r="K82" s="332" t="e">
        <f>IF(ISNUMBER(Regressions!L92),ROUND(Regressions!L92, 1), NA())</f>
        <v>#N/A</v>
      </c>
      <c r="L82" s="231" t="e">
        <f>IF(ISNUMBER(Regressions!M92),ROUND(Regressions!M92, 1), NA())</f>
        <v>#N/A</v>
      </c>
      <c r="M82" s="333" t="e">
        <f>IF(ISNUMBER(Regressions!N92),ROUND(Regressions!N92, 1), NA())</f>
        <v>#N/A</v>
      </c>
      <c r="N82" s="230" t="e">
        <f>IF(ISNUMBER(Regressions!O92),ROUND(Regressions!O92, 1), NA())</f>
        <v>#N/A</v>
      </c>
      <c r="O82" s="334" t="e">
        <f>IF(ISNUMBER(Regressions!Q92),ROUND(Regressions!Q92, 1), NA())</f>
        <v>#N/A</v>
      </c>
      <c r="P82" s="332" t="e">
        <f>IF(ISNUMBER(Regressions!R92),ROUND(Regressions!R92, 1), NA())</f>
        <v>#N/A</v>
      </c>
      <c r="Q82" s="208" t="e">
        <f>IF(ISNUMBER(Regressions!S92),ROUND(Regressions!S92, 1), NA())</f>
        <v>#N/A</v>
      </c>
      <c r="R82" s="333" t="e">
        <f>IF(ISNUMBER(Regressions!T92),ROUND(Regressions!T92, 1), NA())</f>
        <v>#N/A</v>
      </c>
      <c r="S82" s="230" t="e">
        <f>IF(ISNUMBER(Regressions!U92),ROUND(Regressions!U92, 1), NA())</f>
        <v>#N/A</v>
      </c>
    </row>
    <row xmlns:x14ac="http://schemas.microsoft.com/office/spreadsheetml/2009/9/ac" r="83" x14ac:dyDescent="0.2">
      <c r="A83" s="329" t="str">
        <f>IF(ISBLANK(Regressions!A93), " ", Regressions!A93)</f>
        <v>Tuvalu</v>
      </c>
      <c r="B83" s="330">
        <f>IF(ISBLANK(Regressions!B93), " ", Regressions!B93)</f>
        <v>2017</v>
      </c>
      <c r="C83" s="335" t="str">
        <f>IF(ISBLANK(Regressions!C93), " ", Regressions!C93)</f>
        <v>Rural</v>
      </c>
      <c r="D83" s="331">
        <f>IF(ISBLANK(Regressions!D93), " ", Regressions!D93)</f>
        <v>1341.064242553711</v>
      </c>
      <c r="E83" s="207" t="e">
        <f>IF(ISNUMBER(Regressions!E93),ROUND(Regressions!E93, 1), NA())</f>
        <v>#N/A</v>
      </c>
      <c r="F83" s="332" t="e">
        <f>IF(ISNUMBER(Regressions!F93),ROUND(Regressions!F93, 1), NA())</f>
        <v>#N/A</v>
      </c>
      <c r="G83" s="229" t="e">
        <f>IF(ISNUMBER(Regressions!G93),ROUND(Regressions!G93, 1), NA())</f>
        <v>#N/A</v>
      </c>
      <c r="H83" s="333" t="e">
        <f>IF(ISNUMBER(Regressions!H93),ROUND(Regressions!H93, 1), NA())</f>
        <v>#N/A</v>
      </c>
      <c r="I83" s="230" t="e">
        <f>IF(ISNUMBER(Regressions!I93),ROUND(Regressions!I93, 1), NA())</f>
        <v>#N/A</v>
      </c>
      <c r="J83" s="334" t="e">
        <f>IF(ISNUMBER(Regressions!K93),ROUND(Regressions!K93, 1), NA())</f>
        <v>#N/A</v>
      </c>
      <c r="K83" s="332" t="e">
        <f>IF(ISNUMBER(Regressions!L93),ROUND(Regressions!L93, 1), NA())</f>
        <v>#N/A</v>
      </c>
      <c r="L83" s="231" t="e">
        <f>IF(ISNUMBER(Regressions!M93),ROUND(Regressions!M93, 1), NA())</f>
        <v>#N/A</v>
      </c>
      <c r="M83" s="333" t="e">
        <f>IF(ISNUMBER(Regressions!N93),ROUND(Regressions!N93, 1), NA())</f>
        <v>#N/A</v>
      </c>
      <c r="N83" s="230" t="e">
        <f>IF(ISNUMBER(Regressions!O93),ROUND(Regressions!O93, 1), NA())</f>
        <v>#N/A</v>
      </c>
      <c r="O83" s="334" t="e">
        <f>IF(ISNUMBER(Regressions!Q93),ROUND(Regressions!Q93, 1), NA())</f>
        <v>#N/A</v>
      </c>
      <c r="P83" s="332" t="e">
        <f>IF(ISNUMBER(Regressions!R93),ROUND(Regressions!R93, 1), NA())</f>
        <v>#N/A</v>
      </c>
      <c r="Q83" s="208" t="e">
        <f>IF(ISNUMBER(Regressions!S93),ROUND(Regressions!S93, 1), NA())</f>
        <v>#N/A</v>
      </c>
      <c r="R83" s="333" t="e">
        <f>IF(ISNUMBER(Regressions!T93),ROUND(Regressions!T93, 1), NA())</f>
        <v>#N/A</v>
      </c>
      <c r="S83" s="230" t="e">
        <f>IF(ISNUMBER(Regressions!U93),ROUND(Regressions!U93, 1), NA())</f>
        <v>#N/A</v>
      </c>
    </row>
    <row xmlns:x14ac="http://schemas.microsoft.com/office/spreadsheetml/2009/9/ac" r="84" x14ac:dyDescent="0.2">
      <c r="A84" s="329" t="str">
        <f>IF(ISBLANK(Regressions!A94), " ", Regressions!A94)</f>
        <v>Tuvalu</v>
      </c>
      <c r="B84" s="330">
        <f>IF(ISBLANK(Regressions!B94), " ", Regressions!B94)</f>
        <v>2018</v>
      </c>
      <c r="C84" s="335" t="str">
        <f>IF(ISBLANK(Regressions!C94), " ", Regressions!C94)</f>
        <v>Rural</v>
      </c>
      <c r="D84" s="331">
        <f>IF(ISBLANK(Regressions!D94), " ", Regressions!D94)</f>
        <v>1301.0336341094969</v>
      </c>
      <c r="E84" s="207" t="e">
        <f>IF(ISNUMBER(Regressions!E94),ROUND(Regressions!E94, 1), NA())</f>
        <v>#N/A</v>
      </c>
      <c r="F84" s="332" t="e">
        <f>IF(ISNUMBER(Regressions!F94),ROUND(Regressions!F94, 1), NA())</f>
        <v>#N/A</v>
      </c>
      <c r="G84" s="229" t="e">
        <f>IF(ISNUMBER(Regressions!G94),ROUND(Regressions!G94, 1), NA())</f>
        <v>#N/A</v>
      </c>
      <c r="H84" s="333" t="e">
        <f>IF(ISNUMBER(Regressions!H94),ROUND(Regressions!H94, 1), NA())</f>
        <v>#N/A</v>
      </c>
      <c r="I84" s="230" t="e">
        <f>IF(ISNUMBER(Regressions!I94),ROUND(Regressions!I94, 1), NA())</f>
        <v>#N/A</v>
      </c>
      <c r="J84" s="334" t="e">
        <f>IF(ISNUMBER(Regressions!K94),ROUND(Regressions!K94, 1), NA())</f>
        <v>#N/A</v>
      </c>
      <c r="K84" s="332" t="e">
        <f>IF(ISNUMBER(Regressions!L94),ROUND(Regressions!L94, 1), NA())</f>
        <v>#N/A</v>
      </c>
      <c r="L84" s="231" t="e">
        <f>IF(ISNUMBER(Regressions!M94),ROUND(Regressions!M94, 1), NA())</f>
        <v>#N/A</v>
      </c>
      <c r="M84" s="333" t="e">
        <f>IF(ISNUMBER(Regressions!N94),ROUND(Regressions!N94, 1), NA())</f>
        <v>#N/A</v>
      </c>
      <c r="N84" s="230" t="e">
        <f>IF(ISNUMBER(Regressions!O94),ROUND(Regressions!O94, 1), NA())</f>
        <v>#N/A</v>
      </c>
      <c r="O84" s="334" t="e">
        <f>IF(ISNUMBER(Regressions!Q94),ROUND(Regressions!Q94, 1), NA())</f>
        <v>#N/A</v>
      </c>
      <c r="P84" s="332" t="e">
        <f>IF(ISNUMBER(Regressions!R94),ROUND(Regressions!R94, 1), NA())</f>
        <v>#N/A</v>
      </c>
      <c r="Q84" s="208" t="e">
        <f>IF(ISNUMBER(Regressions!S94),ROUND(Regressions!S94, 1), NA())</f>
        <v>#N/A</v>
      </c>
      <c r="R84" s="333" t="e">
        <f>IF(ISNUMBER(Regressions!T94),ROUND(Regressions!T94, 1), NA())</f>
        <v>#N/A</v>
      </c>
      <c r="S84" s="230" t="e">
        <f>IF(ISNUMBER(Regressions!U94),ROUND(Regressions!U94, 1), NA())</f>
        <v>#N/A</v>
      </c>
    </row>
    <row xmlns:x14ac="http://schemas.microsoft.com/office/spreadsheetml/2009/9/ac" r="85" x14ac:dyDescent="0.2">
      <c r="A85" s="329" t="str">
        <f>IF(ISBLANK(Regressions!A95), " ", Regressions!A95)</f>
        <v>Tuvalu</v>
      </c>
      <c r="B85" s="330">
        <f>IF(ISBLANK(Regressions!B95), " ", Regressions!B95)</f>
        <v>2019</v>
      </c>
      <c r="C85" s="335" t="str">
        <f>IF(ISBLANK(Regressions!C95), " ", Regressions!C95)</f>
        <v>Rural</v>
      </c>
      <c r="D85" s="331">
        <f>IF(ISBLANK(Regressions!D95), " ", Regressions!D95)</f>
        <v>1274.232394714355</v>
      </c>
      <c r="E85" s="207" t="e">
        <f>IF(ISNUMBER(Regressions!E95),ROUND(Regressions!E95, 1), NA())</f>
        <v>#N/A</v>
      </c>
      <c r="F85" s="332" t="e">
        <f>IF(ISNUMBER(Regressions!F95),ROUND(Regressions!F95, 1), NA())</f>
        <v>#N/A</v>
      </c>
      <c r="G85" s="229" t="e">
        <f>IF(ISNUMBER(Regressions!G95),ROUND(Regressions!G95, 1), NA())</f>
        <v>#N/A</v>
      </c>
      <c r="H85" s="333" t="e">
        <f>IF(ISNUMBER(Regressions!H95),ROUND(Regressions!H95, 1), NA())</f>
        <v>#N/A</v>
      </c>
      <c r="I85" s="230" t="e">
        <f>IF(ISNUMBER(Regressions!I95),ROUND(Regressions!I95, 1), NA())</f>
        <v>#N/A</v>
      </c>
      <c r="J85" s="334" t="e">
        <f>IF(ISNUMBER(Regressions!K95),ROUND(Regressions!K95, 1), NA())</f>
        <v>#N/A</v>
      </c>
      <c r="K85" s="332" t="e">
        <f>IF(ISNUMBER(Regressions!L95),ROUND(Regressions!L95, 1), NA())</f>
        <v>#N/A</v>
      </c>
      <c r="L85" s="231" t="e">
        <f>IF(ISNUMBER(Regressions!M95),ROUND(Regressions!M95, 1), NA())</f>
        <v>#N/A</v>
      </c>
      <c r="M85" s="333" t="e">
        <f>IF(ISNUMBER(Regressions!N95),ROUND(Regressions!N95, 1), NA())</f>
        <v>#N/A</v>
      </c>
      <c r="N85" s="230" t="e">
        <f>IF(ISNUMBER(Regressions!O95),ROUND(Regressions!O95, 1), NA())</f>
        <v>#N/A</v>
      </c>
      <c r="O85" s="334" t="e">
        <f>IF(ISNUMBER(Regressions!Q95),ROUND(Regressions!Q95, 1), NA())</f>
        <v>#N/A</v>
      </c>
      <c r="P85" s="332" t="e">
        <f>IF(ISNUMBER(Regressions!R95),ROUND(Regressions!R95, 1), NA())</f>
        <v>#N/A</v>
      </c>
      <c r="Q85" s="208" t="e">
        <f>IF(ISNUMBER(Regressions!S95),ROUND(Regressions!S95, 1), NA())</f>
        <v>#N/A</v>
      </c>
      <c r="R85" s="333" t="e">
        <f>IF(ISNUMBER(Regressions!T95),ROUND(Regressions!T95, 1), NA())</f>
        <v>#N/A</v>
      </c>
      <c r="S85" s="230" t="e">
        <f>IF(ISNUMBER(Regressions!U95),ROUND(Regressions!U95, 1), NA())</f>
        <v>#N/A</v>
      </c>
    </row>
    <row xmlns:x14ac="http://schemas.microsoft.com/office/spreadsheetml/2009/9/ac" r="86" x14ac:dyDescent="0.2">
      <c r="A86" s="329" t="str">
        <f>IF(ISBLANK(Regressions!A96), " ", Regressions!A96)</f>
        <v>Tuvalu</v>
      </c>
      <c r="B86" s="330">
        <f>IF(ISBLANK(Regressions!B96), " ", Regressions!B96)</f>
        <v>2020</v>
      </c>
      <c r="C86" s="335" t="str">
        <f>IF(ISBLANK(Regressions!C96), " ", Regressions!C96)</f>
        <v>Rural</v>
      </c>
      <c r="D86" s="331">
        <f>IF(ISBLANK(Regressions!D96), " ", Regressions!D96)</f>
        <v>1251.233222122192</v>
      </c>
      <c r="E86" s="207" t="e">
        <f>IF(ISNUMBER(Regressions!E96),ROUND(Regressions!E96, 1), NA())</f>
        <v>#N/A</v>
      </c>
      <c r="F86" s="332" t="e">
        <f>IF(ISNUMBER(Regressions!F96),ROUND(Regressions!F96, 1), NA())</f>
        <v>#N/A</v>
      </c>
      <c r="G86" s="229" t="e">
        <f>IF(ISNUMBER(Regressions!G96),ROUND(Regressions!G96, 1), NA())</f>
        <v>#N/A</v>
      </c>
      <c r="H86" s="333" t="e">
        <f>IF(ISNUMBER(Regressions!H96),ROUND(Regressions!H96, 1), NA())</f>
        <v>#N/A</v>
      </c>
      <c r="I86" s="230" t="e">
        <f>IF(ISNUMBER(Regressions!I96),ROUND(Regressions!I96, 1), NA())</f>
        <v>#N/A</v>
      </c>
      <c r="J86" s="334" t="e">
        <f>IF(ISNUMBER(Regressions!K96),ROUND(Regressions!K96, 1), NA())</f>
        <v>#N/A</v>
      </c>
      <c r="K86" s="332" t="e">
        <f>IF(ISNUMBER(Regressions!L96),ROUND(Regressions!L96, 1), NA())</f>
        <v>#N/A</v>
      </c>
      <c r="L86" s="231" t="e">
        <f>IF(ISNUMBER(Regressions!M96),ROUND(Regressions!M96, 1), NA())</f>
        <v>#N/A</v>
      </c>
      <c r="M86" s="333" t="e">
        <f>IF(ISNUMBER(Regressions!N96),ROUND(Regressions!N96, 1), NA())</f>
        <v>#N/A</v>
      </c>
      <c r="N86" s="230" t="e">
        <f>IF(ISNUMBER(Regressions!O96),ROUND(Regressions!O96, 1), NA())</f>
        <v>#N/A</v>
      </c>
      <c r="O86" s="334" t="e">
        <f>IF(ISNUMBER(Regressions!Q96),ROUND(Regressions!Q96, 1), NA())</f>
        <v>#N/A</v>
      </c>
      <c r="P86" s="332" t="e">
        <f>IF(ISNUMBER(Regressions!R96),ROUND(Regressions!R96, 1), NA())</f>
        <v>#N/A</v>
      </c>
      <c r="Q86" s="208" t="e">
        <f>IF(ISNUMBER(Regressions!S96),ROUND(Regressions!S96, 1), NA())</f>
        <v>#N/A</v>
      </c>
      <c r="R86" s="333" t="e">
        <f>IF(ISNUMBER(Regressions!T96),ROUND(Regressions!T96, 1), NA())</f>
        <v>#N/A</v>
      </c>
      <c r="S86" s="230" t="e">
        <f>IF(ISNUMBER(Regressions!U96),ROUND(Regressions!U96, 1), NA())</f>
        <v>#N/A</v>
      </c>
    </row>
    <row xmlns:x14ac="http://schemas.microsoft.com/office/spreadsheetml/2009/9/ac" r="87" x14ac:dyDescent="0.2">
      <c r="A87" s="380" t="str">
        <f>IF(ISBLANK(Regressions!A97), " ", Regressions!A97)</f>
        <v>Tuvalu</v>
      </c>
      <c r="B87" s="381">
        <f>IF(ISBLANK(Regressions!B97), " ", Regressions!B97)</f>
        <v>2021</v>
      </c>
      <c r="C87" s="382" t="str">
        <f>IF(ISBLANK(Regressions!C97), " ", Regressions!C97)</f>
        <v>Rural</v>
      </c>
      <c r="D87" s="383">
        <f>IF(ISBLANK(Regressions!D97), " ", Regressions!D97)</f>
        <v>1237.1028213500981</v>
      </c>
      <c r="E87" s="386" t="e">
        <f>IF(ISNUMBER(Regressions!E97),ROUND(Regressions!E97, 1), NA())</f>
        <v>#N/A</v>
      </c>
      <c r="F87" s="384" t="e">
        <f>IF(ISNUMBER(Regressions!F97),ROUND(Regressions!F97, 1), NA())</f>
        <v>#N/A</v>
      </c>
      <c r="G87" s="387" t="e">
        <f>IF(ISNUMBER(Regressions!G97),ROUND(Regressions!G97, 1), NA())</f>
        <v>#N/A</v>
      </c>
      <c r="H87" s="385" t="e">
        <f>IF(ISNUMBER(Regressions!H97),ROUND(Regressions!H97, 1), NA())</f>
        <v>#N/A</v>
      </c>
      <c r="I87" s="388" t="e">
        <f>IF(ISNUMBER(Regressions!I97),ROUND(Regressions!I97, 1), NA())</f>
        <v>#N/A</v>
      </c>
      <c r="J87" s="386" t="e">
        <f>IF(ISNUMBER(Regressions!K97),ROUND(Regressions!K97, 1), NA())</f>
        <v>#N/A</v>
      </c>
      <c r="K87" s="384" t="e">
        <f>IF(ISNUMBER(Regressions!L97),ROUND(Regressions!L97, 1), NA())</f>
        <v>#N/A</v>
      </c>
      <c r="L87" s="389" t="e">
        <f>IF(ISNUMBER(Regressions!M97),ROUND(Regressions!M97, 1), NA())</f>
        <v>#N/A</v>
      </c>
      <c r="M87" s="385" t="e">
        <f>IF(ISNUMBER(Regressions!N97),ROUND(Regressions!N97, 1), NA())</f>
        <v>#N/A</v>
      </c>
      <c r="N87" s="388" t="e">
        <f>IF(ISNUMBER(Regressions!O97),ROUND(Regressions!O97, 1), NA())</f>
        <v>#N/A</v>
      </c>
      <c r="O87" s="386" t="e">
        <f>IF(ISNUMBER(Regressions!Q97),ROUND(Regressions!Q97, 1), NA())</f>
        <v>#N/A</v>
      </c>
      <c r="P87" s="384" t="e">
        <f>IF(ISNUMBER(Regressions!R97),ROUND(Regressions!R97, 1), NA())</f>
        <v>#N/A</v>
      </c>
      <c r="Q87" s="390" t="e">
        <f>IF(ISNUMBER(Regressions!S97),ROUND(Regressions!S97, 1), NA())</f>
        <v>#N/A</v>
      </c>
      <c r="R87" s="385" t="e">
        <f>IF(ISNUMBER(Regressions!T97),ROUND(Regressions!T97, 1), NA())</f>
        <v>#N/A</v>
      </c>
      <c r="S87" s="388" t="e">
        <f>IF(ISNUMBER(Regressions!U97),ROUND(Regressions!U97, 1), NA())</f>
        <v>#N/A</v>
      </c>
      <c r="T87" s="379"/>
      <c r="U87" s="379"/>
      <c r="V87" s="379"/>
      <c r="W87" s="379"/>
      <c r="X87" s="379"/>
      <c r="Y87" s="379"/>
      <c r="Z87" s="379"/>
      <c r="AA87" s="379"/>
      <c r="AB87" s="379"/>
      <c r="AC87" s="379"/>
    </row>
    <row xmlns:x14ac="http://schemas.microsoft.com/office/spreadsheetml/2009/9/ac" r="88" x14ac:dyDescent="0.2">
      <c r="A88" s="329" t="str">
        <f>IF(ISBLANK(Regressions!A98), " ", Regressions!A98)</f>
        <v>Tuvalu</v>
      </c>
      <c r="B88" s="330">
        <f>IF(ISBLANK(Regressions!B98), " ", Regressions!B98)</f>
        <v>2022</v>
      </c>
      <c r="C88" s="335" t="str">
        <f>IF(ISBLANK(Regressions!C98), " ", Regressions!C98)</f>
        <v>Rural</v>
      </c>
      <c r="D88" s="331">
        <f>IF(ISBLANK(Regressions!D98), " ", Regressions!D98)</f>
        <v>1227.583514785767</v>
      </c>
      <c r="E88" s="207" t="e">
        <f>IF(ISNUMBER(Regressions!E98),ROUND(Regressions!E98, 1), NA())</f>
        <v>#N/A</v>
      </c>
      <c r="F88" s="332" t="e">
        <f>IF(ISNUMBER(Regressions!F98),ROUND(Regressions!F98, 1), NA())</f>
        <v>#N/A</v>
      </c>
      <c r="G88" s="229" t="e">
        <f>IF(ISNUMBER(Regressions!G98),ROUND(Regressions!G98, 1), NA())</f>
        <v>#N/A</v>
      </c>
      <c r="H88" s="333" t="e">
        <f>IF(ISNUMBER(Regressions!H98),ROUND(Regressions!H98, 1), NA())</f>
        <v>#N/A</v>
      </c>
      <c r="I88" s="230" t="e">
        <f>IF(ISNUMBER(Regressions!I98),ROUND(Regressions!I98, 1), NA())</f>
        <v>#N/A</v>
      </c>
      <c r="J88" s="334" t="e">
        <f>IF(ISNUMBER(Regressions!K98),ROUND(Regressions!K98, 1), NA())</f>
        <v>#N/A</v>
      </c>
      <c r="K88" s="332" t="e">
        <f>IF(ISNUMBER(Regressions!L98),ROUND(Regressions!L98, 1), NA())</f>
        <v>#N/A</v>
      </c>
      <c r="L88" s="231" t="e">
        <f>IF(ISNUMBER(Regressions!M98),ROUND(Regressions!M98, 1), NA())</f>
        <v>#N/A</v>
      </c>
      <c r="M88" s="333" t="e">
        <f>IF(ISNUMBER(Regressions!N98),ROUND(Regressions!N98, 1), NA())</f>
        <v>#N/A</v>
      </c>
      <c r="N88" s="230" t="e">
        <f>IF(ISNUMBER(Regressions!O98),ROUND(Regressions!O98, 1), NA())</f>
        <v>#N/A</v>
      </c>
      <c r="O88" s="334" t="e">
        <f>IF(ISNUMBER(Regressions!Q98),ROUND(Regressions!Q98, 1), NA())</f>
        <v>#N/A</v>
      </c>
      <c r="P88" s="332" t="e">
        <f>IF(ISNUMBER(Regressions!R98),ROUND(Regressions!R98, 1), NA())</f>
        <v>#N/A</v>
      </c>
      <c r="Q88" s="208" t="e">
        <f>IF(ISNUMBER(Regressions!S98),ROUND(Regressions!S98, 1), NA())</f>
        <v>#N/A</v>
      </c>
      <c r="R88" s="333" t="e">
        <f>IF(ISNUMBER(Regressions!T98),ROUND(Regressions!T98, 1), NA())</f>
        <v>#N/A</v>
      </c>
      <c r="S88" s="230" t="e">
        <f>IF(ISNUMBER(Regressions!U98),ROUND(Regressions!U98, 1), NA())</f>
        <v>#N/A</v>
      </c>
    </row>
    <row xmlns:x14ac="http://schemas.microsoft.com/office/spreadsheetml/2009/9/ac" r="89" x14ac:dyDescent="0.2">
      <c r="A89" s="336" t="str">
        <f>IF(ISBLANK(Regressions!A99), " ", Regressions!A99)</f>
        <v>Tuvalu</v>
      </c>
      <c r="B89" s="337">
        <f>IF(ISBLANK(Regressions!B99), " ", Regressions!B99)</f>
        <v>2023</v>
      </c>
      <c r="C89" s="338" t="str">
        <f>IF(ISBLANK(Regressions!C99), " ", Regressions!C99)</f>
        <v>Rural</v>
      </c>
      <c r="D89" s="339">
        <f>IF(ISBLANK(Regressions!D99), " ", Regressions!D99)</f>
        <v>1222.0758972167971</v>
      </c>
      <c r="E89" s="340" t="e">
        <f>IF(ISNUMBER(Regressions!E99),ROUND(Regressions!E99, 1), NA())</f>
        <v>#N/A</v>
      </c>
      <c r="F89" s="341" t="e">
        <f>IF(ISNUMBER(Regressions!F99),ROUND(Regressions!F99, 1), NA())</f>
        <v>#N/A</v>
      </c>
      <c r="G89" s="342" t="e">
        <f>IF(ISNUMBER(Regressions!G99),ROUND(Regressions!G99, 1), NA())</f>
        <v>#N/A</v>
      </c>
      <c r="H89" s="343" t="e">
        <f>IF(ISNUMBER(Regressions!H99),ROUND(Regressions!H99, 1), NA())</f>
        <v>#N/A</v>
      </c>
      <c r="I89" s="344" t="e">
        <f>IF(ISNUMBER(Regressions!I99),ROUND(Regressions!I99, 1), NA())</f>
        <v>#N/A</v>
      </c>
      <c r="J89" s="345" t="e">
        <f>IF(ISNUMBER(Regressions!K99),ROUND(Regressions!K99, 1), NA())</f>
        <v>#N/A</v>
      </c>
      <c r="K89" s="341" t="e">
        <f>IF(ISNUMBER(Regressions!L99),ROUND(Regressions!L99, 1), NA())</f>
        <v>#N/A</v>
      </c>
      <c r="L89" s="346" t="e">
        <f>IF(ISNUMBER(Regressions!M99),ROUND(Regressions!M99, 1), NA())</f>
        <v>#N/A</v>
      </c>
      <c r="M89" s="343" t="e">
        <f>IF(ISNUMBER(Regressions!N99),ROUND(Regressions!N99, 1), NA())</f>
        <v>#N/A</v>
      </c>
      <c r="N89" s="344" t="e">
        <f>IF(ISNUMBER(Regressions!O99),ROUND(Regressions!O99, 1), NA())</f>
        <v>#N/A</v>
      </c>
      <c r="O89" s="345" t="e">
        <f>IF(ISNUMBER(Regressions!Q99),ROUND(Regressions!Q99, 1), NA())</f>
        <v>#N/A</v>
      </c>
      <c r="P89" s="341" t="e">
        <f>IF(ISNUMBER(Regressions!R99),ROUND(Regressions!R99, 1), NA())</f>
        <v>#N/A</v>
      </c>
      <c r="Q89" s="347" t="e">
        <f>IF(ISNUMBER(Regressions!S99),ROUND(Regressions!S99, 1), NA())</f>
        <v>#N/A</v>
      </c>
      <c r="R89" s="343" t="e">
        <f>IF(ISNUMBER(Regressions!T99),ROUND(Regressions!T99, 1), NA())</f>
        <v>#N/A</v>
      </c>
      <c r="S89" s="344" t="e">
        <f>IF(ISNUMBER(Regressions!U99),ROUND(Regressions!U99, 1), NA())</f>
        <v>#N/A</v>
      </c>
    </row>
    <row xmlns:x14ac="http://schemas.microsoft.com/office/spreadsheetml/2009/9/ac" r="90" hidden="true" x14ac:dyDescent="0.2">
      <c r="A90" s="329" t="str">
        <f>IF(ISBLANK(Regressions!A100), " ", Regressions!A100)</f>
        <v>Tuvalu</v>
      </c>
      <c r="B90" s="330">
        <f>IF(ISBLANK(Regressions!B100), " ", Regressions!B100)</f>
        <v>2024</v>
      </c>
      <c r="C90" s="335" t="str">
        <f>IF(ISBLANK(Regressions!C100), " ", Regressions!C100)</f>
        <v>Rural</v>
      </c>
      <c r="D90" s="331" t="str">
        <f>IF(ISBLANK(Regressions!D100), " ", Regressions!D100)</f>
        <v> </v>
      </c>
      <c r="E90" s="207" t="e">
        <f>IF(ISNUMBER(Regressions!E100),ROUND(Regressions!E100, 1), NA())</f>
        <v>#N/A</v>
      </c>
      <c r="F90" s="332" t="e">
        <f>IF(ISNUMBER(Regressions!F100),ROUND(Regressions!F100, 1), NA())</f>
        <v>#N/A</v>
      </c>
      <c r="G90" s="229" t="e">
        <f>IF(ISNUMBER(Regressions!G100),ROUND(Regressions!G100, 1), NA())</f>
        <v>#N/A</v>
      </c>
      <c r="H90" s="333" t="e">
        <f>IF(ISNUMBER(Regressions!H100),ROUND(Regressions!H100, 1), NA())</f>
        <v>#N/A</v>
      </c>
      <c r="I90" s="230" t="e">
        <f>IF(ISNUMBER(Regressions!I100),ROUND(Regressions!I100, 1), NA())</f>
        <v>#N/A</v>
      </c>
      <c r="J90" s="334" t="e">
        <f>IF(ISNUMBER(Regressions!K100),ROUND(Regressions!K100, 1), NA())</f>
        <v>#N/A</v>
      </c>
      <c r="K90" s="332" t="e">
        <f>IF(ISNUMBER(Regressions!L100),ROUND(Regressions!L100, 1), NA())</f>
        <v>#N/A</v>
      </c>
      <c r="L90" s="231" t="e">
        <f>IF(ISNUMBER(Regressions!M100),ROUND(Regressions!M100, 1), NA())</f>
        <v>#N/A</v>
      </c>
      <c r="M90" s="333" t="e">
        <f>IF(ISNUMBER(Regressions!N100),ROUND(Regressions!N100, 1), NA())</f>
        <v>#N/A</v>
      </c>
      <c r="N90" s="230" t="e">
        <f>IF(ISNUMBER(Regressions!O100),ROUND(Regressions!O100, 1), NA())</f>
        <v>#N/A</v>
      </c>
      <c r="O90" s="334" t="e">
        <f>IF(ISNUMBER(Regressions!Q100),ROUND(Regressions!Q100, 1), NA())</f>
        <v>#N/A</v>
      </c>
      <c r="P90" s="332" t="e">
        <f>IF(ISNUMBER(Regressions!R100),ROUND(Regressions!R100, 1), NA())</f>
        <v>#N/A</v>
      </c>
      <c r="Q90" s="208" t="e">
        <f>IF(ISNUMBER(Regressions!S100),ROUND(Regressions!S100, 1), NA())</f>
        <v>#N/A</v>
      </c>
      <c r="R90" s="333" t="e">
        <f>IF(ISNUMBER(Regressions!T100),ROUND(Regressions!T100, 1), NA())</f>
        <v>#N/A</v>
      </c>
      <c r="S90" s="230" t="e">
        <f>IF(ISNUMBER(Regressions!U100),ROUND(Regressions!U100, 1), NA())</f>
        <v>#N/A</v>
      </c>
    </row>
    <row xmlns:x14ac="http://schemas.microsoft.com/office/spreadsheetml/2009/9/ac" r="91" hidden="true" x14ac:dyDescent="0.2">
      <c r="A91" s="329" t="str">
        <f>IF(ISBLANK(Regressions!A101), " ", Regressions!A101)</f>
        <v>Tuvalu</v>
      </c>
      <c r="B91" s="330">
        <f>IF(ISBLANK(Regressions!B101), " ", Regressions!B101)</f>
        <v>2025</v>
      </c>
      <c r="C91" s="335" t="str">
        <f>IF(ISBLANK(Regressions!C101), " ", Regressions!C101)</f>
        <v>Rural</v>
      </c>
      <c r="D91" s="331" t="str">
        <f>IF(ISBLANK(Regressions!D101), " ", Regressions!D101)</f>
        <v> </v>
      </c>
      <c r="E91" s="207" t="e">
        <f>IF(ISNUMBER(Regressions!E101),ROUND(Regressions!E101, 1), NA())</f>
        <v>#N/A</v>
      </c>
      <c r="F91" s="332" t="e">
        <f>IF(ISNUMBER(Regressions!F101),ROUND(Regressions!F101, 1), NA())</f>
        <v>#N/A</v>
      </c>
      <c r="G91" s="229" t="e">
        <f>IF(ISNUMBER(Regressions!G101),ROUND(Regressions!G101, 1), NA())</f>
        <v>#N/A</v>
      </c>
      <c r="H91" s="333" t="e">
        <f>IF(ISNUMBER(Regressions!H101),ROUND(Regressions!H101, 1), NA())</f>
        <v>#N/A</v>
      </c>
      <c r="I91" s="230" t="e">
        <f>IF(ISNUMBER(Regressions!I101),ROUND(Regressions!I101, 1), NA())</f>
        <v>#N/A</v>
      </c>
      <c r="J91" s="334" t="e">
        <f>IF(ISNUMBER(Regressions!K101),ROUND(Regressions!K101, 1), NA())</f>
        <v>#N/A</v>
      </c>
      <c r="K91" s="332" t="e">
        <f>IF(ISNUMBER(Regressions!L101),ROUND(Regressions!L101, 1), NA())</f>
        <v>#N/A</v>
      </c>
      <c r="L91" s="231" t="e">
        <f>IF(ISNUMBER(Regressions!M101),ROUND(Regressions!M101, 1), NA())</f>
        <v>#N/A</v>
      </c>
      <c r="M91" s="333" t="e">
        <f>IF(ISNUMBER(Regressions!N101),ROUND(Regressions!N101, 1), NA())</f>
        <v>#N/A</v>
      </c>
      <c r="N91" s="230" t="e">
        <f>IF(ISNUMBER(Regressions!O101),ROUND(Regressions!O101, 1), NA())</f>
        <v>#N/A</v>
      </c>
      <c r="O91" s="334" t="e">
        <f>IF(ISNUMBER(Regressions!Q101),ROUND(Regressions!Q101, 1), NA())</f>
        <v>#N/A</v>
      </c>
      <c r="P91" s="332" t="e">
        <f>IF(ISNUMBER(Regressions!R101),ROUND(Regressions!R101, 1), NA())</f>
        <v>#N/A</v>
      </c>
      <c r="Q91" s="208" t="e">
        <f>IF(ISNUMBER(Regressions!S101),ROUND(Regressions!S101, 1), NA())</f>
        <v>#N/A</v>
      </c>
      <c r="R91" s="333" t="e">
        <f>IF(ISNUMBER(Regressions!T101),ROUND(Regressions!T101, 1), NA())</f>
        <v>#N/A</v>
      </c>
      <c r="S91" s="230" t="e">
        <f>IF(ISNUMBER(Regressions!U101),ROUND(Regressions!U101, 1), NA())</f>
        <v>#N/A</v>
      </c>
    </row>
    <row xmlns:x14ac="http://schemas.microsoft.com/office/spreadsheetml/2009/9/ac" r="92" hidden="true" x14ac:dyDescent="0.2">
      <c r="A92" s="329" t="str">
        <f>IF(ISBLANK(Regressions!A102), " ", Regressions!A102)</f>
        <v>Tuvalu</v>
      </c>
      <c r="B92" s="330">
        <f>IF(ISBLANK(Regressions!B102), " ", Regressions!B102)</f>
        <v>2026</v>
      </c>
      <c r="C92" s="335" t="str">
        <f>IF(ISBLANK(Regressions!C102), " ", Regressions!C102)</f>
        <v>Rural</v>
      </c>
      <c r="D92" s="331" t="str">
        <f>IF(ISBLANK(Regressions!D102), " ", Regressions!D102)</f>
        <v> </v>
      </c>
      <c r="E92" s="207" t="e">
        <f>IF(ISNUMBER(Regressions!E102),ROUND(Regressions!E102, 1), NA())</f>
        <v>#N/A</v>
      </c>
      <c r="F92" s="332" t="e">
        <f>IF(ISNUMBER(Regressions!F102),ROUND(Regressions!F102, 1), NA())</f>
        <v>#N/A</v>
      </c>
      <c r="G92" s="229" t="e">
        <f>IF(ISNUMBER(Regressions!G102),ROUND(Regressions!G102, 1), NA())</f>
        <v>#N/A</v>
      </c>
      <c r="H92" s="333" t="e">
        <f>IF(ISNUMBER(Regressions!H102),ROUND(Regressions!H102, 1), NA())</f>
        <v>#N/A</v>
      </c>
      <c r="I92" s="230" t="e">
        <f>IF(ISNUMBER(Regressions!I102),ROUND(Regressions!I102, 1), NA())</f>
        <v>#N/A</v>
      </c>
      <c r="J92" s="334" t="e">
        <f>IF(ISNUMBER(Regressions!K102),ROUND(Regressions!K102, 1), NA())</f>
        <v>#N/A</v>
      </c>
      <c r="K92" s="332" t="e">
        <f>IF(ISNUMBER(Regressions!L102),ROUND(Regressions!L102, 1), NA())</f>
        <v>#N/A</v>
      </c>
      <c r="L92" s="231" t="e">
        <f>IF(ISNUMBER(Regressions!M102),ROUND(Regressions!M102, 1), NA())</f>
        <v>#N/A</v>
      </c>
      <c r="M92" s="333" t="e">
        <f>IF(ISNUMBER(Regressions!N102),ROUND(Regressions!N102, 1), NA())</f>
        <v>#N/A</v>
      </c>
      <c r="N92" s="230" t="e">
        <f>IF(ISNUMBER(Regressions!O102),ROUND(Regressions!O102, 1), NA())</f>
        <v>#N/A</v>
      </c>
      <c r="O92" s="334" t="e">
        <f>IF(ISNUMBER(Regressions!Q102),ROUND(Regressions!Q102, 1), NA())</f>
        <v>#N/A</v>
      </c>
      <c r="P92" s="332" t="e">
        <f>IF(ISNUMBER(Regressions!R102),ROUND(Regressions!R102, 1), NA())</f>
        <v>#N/A</v>
      </c>
      <c r="Q92" s="208" t="e">
        <f>IF(ISNUMBER(Regressions!S102),ROUND(Regressions!S102, 1), NA())</f>
        <v>#N/A</v>
      </c>
      <c r="R92" s="333" t="e">
        <f>IF(ISNUMBER(Regressions!T102),ROUND(Regressions!T102, 1), NA())</f>
        <v>#N/A</v>
      </c>
      <c r="S92" s="230" t="e">
        <f>IF(ISNUMBER(Regressions!U102),ROUND(Regressions!U102, 1), NA())</f>
        <v>#N/A</v>
      </c>
    </row>
    <row xmlns:x14ac="http://schemas.microsoft.com/office/spreadsheetml/2009/9/ac" r="93" hidden="true" x14ac:dyDescent="0.2">
      <c r="A93" s="329" t="str">
        <f>IF(ISBLANK(Regressions!A103), " ", Regressions!A103)</f>
        <v>Tuvalu</v>
      </c>
      <c r="B93" s="330">
        <f>IF(ISBLANK(Regressions!B103), " ", Regressions!B103)</f>
        <v>2027</v>
      </c>
      <c r="C93" s="335" t="str">
        <f>IF(ISBLANK(Regressions!C103), " ", Regressions!C103)</f>
        <v>Rural</v>
      </c>
      <c r="D93" s="331" t="str">
        <f>IF(ISBLANK(Regressions!D103), " ", Regressions!D103)</f>
        <v> </v>
      </c>
      <c r="E93" s="207" t="e">
        <f>IF(ISNUMBER(Regressions!E103),ROUND(Regressions!E103, 1), NA())</f>
        <v>#N/A</v>
      </c>
      <c r="F93" s="332" t="e">
        <f>IF(ISNUMBER(Regressions!F103),ROUND(Regressions!F103, 1), NA())</f>
        <v>#N/A</v>
      </c>
      <c r="G93" s="229" t="e">
        <f>IF(ISNUMBER(Regressions!G103),ROUND(Regressions!G103, 1), NA())</f>
        <v>#N/A</v>
      </c>
      <c r="H93" s="333" t="e">
        <f>IF(ISNUMBER(Regressions!H103),ROUND(Regressions!H103, 1), NA())</f>
        <v>#N/A</v>
      </c>
      <c r="I93" s="230" t="e">
        <f>IF(ISNUMBER(Regressions!I103),ROUND(Regressions!I103, 1), NA())</f>
        <v>#N/A</v>
      </c>
      <c r="J93" s="334" t="e">
        <f>IF(ISNUMBER(Regressions!K103),ROUND(Regressions!K103, 1), NA())</f>
        <v>#N/A</v>
      </c>
      <c r="K93" s="332" t="e">
        <f>IF(ISNUMBER(Regressions!L103),ROUND(Regressions!L103, 1), NA())</f>
        <v>#N/A</v>
      </c>
      <c r="L93" s="231" t="e">
        <f>IF(ISNUMBER(Regressions!M103),ROUND(Regressions!M103, 1), NA())</f>
        <v>#N/A</v>
      </c>
      <c r="M93" s="333" t="e">
        <f>IF(ISNUMBER(Regressions!N103),ROUND(Regressions!N103, 1), NA())</f>
        <v>#N/A</v>
      </c>
      <c r="N93" s="230" t="e">
        <f>IF(ISNUMBER(Regressions!O103),ROUND(Regressions!O103, 1), NA())</f>
        <v>#N/A</v>
      </c>
      <c r="O93" s="334" t="e">
        <f>IF(ISNUMBER(Regressions!Q103),ROUND(Regressions!Q103, 1), NA())</f>
        <v>#N/A</v>
      </c>
      <c r="P93" s="332" t="e">
        <f>IF(ISNUMBER(Regressions!R103),ROUND(Regressions!R103, 1), NA())</f>
        <v>#N/A</v>
      </c>
      <c r="Q93" s="208" t="e">
        <f>IF(ISNUMBER(Regressions!S103),ROUND(Regressions!S103, 1), NA())</f>
        <v>#N/A</v>
      </c>
      <c r="R93" s="333" t="e">
        <f>IF(ISNUMBER(Regressions!T103),ROUND(Regressions!T103, 1), NA())</f>
        <v>#N/A</v>
      </c>
      <c r="S93" s="230" t="e">
        <f>IF(ISNUMBER(Regressions!U103),ROUND(Regressions!U103, 1), NA())</f>
        <v>#N/A</v>
      </c>
    </row>
    <row xmlns:x14ac="http://schemas.microsoft.com/office/spreadsheetml/2009/9/ac" r="94" hidden="true" x14ac:dyDescent="0.2">
      <c r="A94" s="329" t="str">
        <f>IF(ISBLANK(Regressions!A104), " ", Regressions!A104)</f>
        <v>Tuvalu</v>
      </c>
      <c r="B94" s="330">
        <f>IF(ISBLANK(Regressions!B104), " ", Regressions!B104)</f>
        <v>2028</v>
      </c>
      <c r="C94" s="335" t="str">
        <f>IF(ISBLANK(Regressions!C104), " ", Regressions!C104)</f>
        <v>Rural</v>
      </c>
      <c r="D94" s="331" t="str">
        <f>IF(ISBLANK(Regressions!D104), " ", Regressions!D104)</f>
        <v> </v>
      </c>
      <c r="E94" s="207" t="e">
        <f>IF(ISNUMBER(Regressions!E104),ROUND(Regressions!E104, 1), NA())</f>
        <v>#N/A</v>
      </c>
      <c r="F94" s="332" t="e">
        <f>IF(ISNUMBER(Regressions!F104),ROUND(Regressions!F104, 1), NA())</f>
        <v>#N/A</v>
      </c>
      <c r="G94" s="229" t="e">
        <f>IF(ISNUMBER(Regressions!G104),ROUND(Regressions!G104, 1), NA())</f>
        <v>#N/A</v>
      </c>
      <c r="H94" s="333" t="e">
        <f>IF(ISNUMBER(Regressions!H104),ROUND(Regressions!H104, 1), NA())</f>
        <v>#N/A</v>
      </c>
      <c r="I94" s="230" t="e">
        <f>IF(ISNUMBER(Regressions!I104),ROUND(Regressions!I104, 1), NA())</f>
        <v>#N/A</v>
      </c>
      <c r="J94" s="334" t="e">
        <f>IF(ISNUMBER(Regressions!K104),ROUND(Regressions!K104, 1), NA())</f>
        <v>#N/A</v>
      </c>
      <c r="K94" s="332" t="e">
        <f>IF(ISNUMBER(Regressions!L104),ROUND(Regressions!L104, 1), NA())</f>
        <v>#N/A</v>
      </c>
      <c r="L94" s="231" t="e">
        <f>IF(ISNUMBER(Regressions!M104),ROUND(Regressions!M104, 1), NA())</f>
        <v>#N/A</v>
      </c>
      <c r="M94" s="333" t="e">
        <f>IF(ISNUMBER(Regressions!N104),ROUND(Regressions!N104, 1), NA())</f>
        <v>#N/A</v>
      </c>
      <c r="N94" s="230" t="e">
        <f>IF(ISNUMBER(Regressions!O104),ROUND(Regressions!O104, 1), NA())</f>
        <v>#N/A</v>
      </c>
      <c r="O94" s="334" t="e">
        <f>IF(ISNUMBER(Regressions!Q104),ROUND(Regressions!Q104, 1), NA())</f>
        <v>#N/A</v>
      </c>
      <c r="P94" s="332" t="e">
        <f>IF(ISNUMBER(Regressions!R104),ROUND(Regressions!R104, 1), NA())</f>
        <v>#N/A</v>
      </c>
      <c r="Q94" s="208" t="e">
        <f>IF(ISNUMBER(Regressions!S104),ROUND(Regressions!S104, 1), NA())</f>
        <v>#N/A</v>
      </c>
      <c r="R94" s="333" t="e">
        <f>IF(ISNUMBER(Regressions!T104),ROUND(Regressions!T104, 1), NA())</f>
        <v>#N/A</v>
      </c>
      <c r="S94" s="230" t="e">
        <f>IF(ISNUMBER(Regressions!U104),ROUND(Regressions!U104, 1), NA())</f>
        <v>#N/A</v>
      </c>
    </row>
    <row xmlns:x14ac="http://schemas.microsoft.com/office/spreadsheetml/2009/9/ac" r="95" hidden="true" x14ac:dyDescent="0.2">
      <c r="A95" s="329" t="str">
        <f>IF(ISBLANK(Regressions!A105), " ", Regressions!A105)</f>
        <v>Tuvalu</v>
      </c>
      <c r="B95" s="330">
        <f>IF(ISBLANK(Regressions!B105), " ", Regressions!B105)</f>
        <v>2029</v>
      </c>
      <c r="C95" s="335" t="str">
        <f>IF(ISBLANK(Regressions!C105), " ", Regressions!C105)</f>
        <v>Rural</v>
      </c>
      <c r="D95" s="331" t="str">
        <f>IF(ISBLANK(Regressions!D105), " ", Regressions!D105)</f>
        <v> </v>
      </c>
      <c r="E95" s="207" t="e">
        <f>IF(ISNUMBER(Regressions!E105),ROUND(Regressions!E105, 1), NA())</f>
        <v>#N/A</v>
      </c>
      <c r="F95" s="332" t="e">
        <f>IF(ISNUMBER(Regressions!F105),ROUND(Regressions!F105, 1), NA())</f>
        <v>#N/A</v>
      </c>
      <c r="G95" s="229" t="e">
        <f>IF(ISNUMBER(Regressions!G105),ROUND(Regressions!G105, 1), NA())</f>
        <v>#N/A</v>
      </c>
      <c r="H95" s="333" t="e">
        <f>IF(ISNUMBER(Regressions!H105),ROUND(Regressions!H105, 1), NA())</f>
        <v>#N/A</v>
      </c>
      <c r="I95" s="230" t="e">
        <f>IF(ISNUMBER(Regressions!I105),ROUND(Regressions!I105, 1), NA())</f>
        <v>#N/A</v>
      </c>
      <c r="J95" s="334" t="e">
        <f>IF(ISNUMBER(Regressions!K105),ROUND(Regressions!K105, 1), NA())</f>
        <v>#N/A</v>
      </c>
      <c r="K95" s="332" t="e">
        <f>IF(ISNUMBER(Regressions!L105),ROUND(Regressions!L105, 1), NA())</f>
        <v>#N/A</v>
      </c>
      <c r="L95" s="231" t="e">
        <f>IF(ISNUMBER(Regressions!M105),ROUND(Regressions!M105, 1), NA())</f>
        <v>#N/A</v>
      </c>
      <c r="M95" s="333" t="e">
        <f>IF(ISNUMBER(Regressions!N105),ROUND(Regressions!N105, 1), NA())</f>
        <v>#N/A</v>
      </c>
      <c r="N95" s="230" t="e">
        <f>IF(ISNUMBER(Regressions!O105),ROUND(Regressions!O105, 1), NA())</f>
        <v>#N/A</v>
      </c>
      <c r="O95" s="334" t="e">
        <f>IF(ISNUMBER(Regressions!Q105),ROUND(Regressions!Q105, 1), NA())</f>
        <v>#N/A</v>
      </c>
      <c r="P95" s="332" t="e">
        <f>IF(ISNUMBER(Regressions!R105),ROUND(Regressions!R105, 1), NA())</f>
        <v>#N/A</v>
      </c>
      <c r="Q95" s="208" t="e">
        <f>IF(ISNUMBER(Regressions!S105),ROUND(Regressions!S105, 1), NA())</f>
        <v>#N/A</v>
      </c>
      <c r="R95" s="333" t="e">
        <f>IF(ISNUMBER(Regressions!T105),ROUND(Regressions!T105, 1), NA())</f>
        <v>#N/A</v>
      </c>
      <c r="S95" s="230" t="e">
        <f>IF(ISNUMBER(Regressions!U105),ROUND(Regressions!U105, 1), NA())</f>
        <v>#N/A</v>
      </c>
    </row>
    <row xmlns:x14ac="http://schemas.microsoft.com/office/spreadsheetml/2009/9/ac" r="96" hidden="true" x14ac:dyDescent="0.2">
      <c r="A96" s="329" t="str">
        <f>IF(ISBLANK(Regressions!A106), " ", Regressions!A106)</f>
        <v>Tuvalu</v>
      </c>
      <c r="B96" s="330">
        <f>IF(ISBLANK(Regressions!B106), " ", Regressions!B106)</f>
        <v>2030</v>
      </c>
      <c r="C96" s="335" t="str">
        <f>IF(ISBLANK(Regressions!C106), " ", Regressions!C106)</f>
        <v>Rural</v>
      </c>
      <c r="D96" s="331" t="str">
        <f>IF(ISBLANK(Regressions!D106), " ", Regressions!D106)</f>
        <v> </v>
      </c>
      <c r="E96" s="207" t="e">
        <f>IF(ISNUMBER(Regressions!E106),ROUND(Regressions!E106, 1), NA())</f>
        <v>#N/A</v>
      </c>
      <c r="F96" s="332" t="e">
        <f>IF(ISNUMBER(Regressions!F106),ROUND(Regressions!F106, 1), NA())</f>
        <v>#N/A</v>
      </c>
      <c r="G96" s="229" t="e">
        <f>IF(ISNUMBER(Regressions!G106),ROUND(Regressions!G106, 1), NA())</f>
        <v>#N/A</v>
      </c>
      <c r="H96" s="333" t="e">
        <f>IF(ISNUMBER(Regressions!H106),ROUND(Regressions!H106, 1), NA())</f>
        <v>#N/A</v>
      </c>
      <c r="I96" s="230" t="e">
        <f>IF(ISNUMBER(Regressions!I106),ROUND(Regressions!I106, 1), NA())</f>
        <v>#N/A</v>
      </c>
      <c r="J96" s="334" t="e">
        <f>IF(ISNUMBER(Regressions!K106),ROUND(Regressions!K106, 1), NA())</f>
        <v>#N/A</v>
      </c>
      <c r="K96" s="332" t="e">
        <f>IF(ISNUMBER(Regressions!L106),ROUND(Regressions!L106, 1), NA())</f>
        <v>#N/A</v>
      </c>
      <c r="L96" s="231" t="e">
        <f>IF(ISNUMBER(Regressions!M106),ROUND(Regressions!M106, 1), NA())</f>
        <v>#N/A</v>
      </c>
      <c r="M96" s="333" t="e">
        <f>IF(ISNUMBER(Regressions!N106),ROUND(Regressions!N106, 1), NA())</f>
        <v>#N/A</v>
      </c>
      <c r="N96" s="230" t="e">
        <f>IF(ISNUMBER(Regressions!O106),ROUND(Regressions!O106, 1), NA())</f>
        <v>#N/A</v>
      </c>
      <c r="O96" s="334" t="e">
        <f>IF(ISNUMBER(Regressions!Q106),ROUND(Regressions!Q106, 1), NA())</f>
        <v>#N/A</v>
      </c>
      <c r="P96" s="332" t="e">
        <f>IF(ISNUMBER(Regressions!R106),ROUND(Regressions!R106, 1), NA())</f>
        <v>#N/A</v>
      </c>
      <c r="Q96" s="208" t="e">
        <f>IF(ISNUMBER(Regressions!S106),ROUND(Regressions!S106, 1), NA())</f>
        <v>#N/A</v>
      </c>
      <c r="R96" s="333" t="e">
        <f>IF(ISNUMBER(Regressions!T106),ROUND(Regressions!T106, 1), NA())</f>
        <v>#N/A</v>
      </c>
      <c r="S96" s="230" t="e">
        <f>IF(ISNUMBER(Regressions!U106),ROUND(Regressions!U106, 1), NA())</f>
        <v>#N/A</v>
      </c>
    </row>
    <row xmlns:x14ac="http://schemas.microsoft.com/office/spreadsheetml/2009/9/ac" r="97" x14ac:dyDescent="0.2">
      <c r="A97" s="329" t="str">
        <f>IF(ISBLANK(Regressions!A107), " ", Regressions!A107)</f>
        <v>Tuvalu</v>
      </c>
      <c r="B97" s="330">
        <f>IF(ISBLANK(Regressions!B107), " ", Regressions!B107)</f>
        <v>2000</v>
      </c>
      <c r="C97" s="335" t="str">
        <f>IF(ISBLANK(Regressions!C107), " ", Regressions!C107)</f>
        <v>Pre-primary</v>
      </c>
      <c r="D97" s="331">
        <f>IF(ISBLANK(Regressions!D107), " ", Regressions!D107)</f>
        <v>740</v>
      </c>
      <c r="E97" s="207" t="e">
        <f>IF(ISNUMBER(Regressions!E107),ROUND(Regressions!E107, 1), NA())</f>
        <v>#N/A</v>
      </c>
      <c r="F97" s="332" t="e">
        <f>IF(ISNUMBER(Regressions!F107),ROUND(Regressions!F107, 1), NA())</f>
        <v>#N/A</v>
      </c>
      <c r="G97" s="229" t="e">
        <f>IF(ISNUMBER(Regressions!G107),ROUND(Regressions!G107, 1), NA())</f>
        <v>#N/A</v>
      </c>
      <c r="H97" s="333" t="e">
        <f>IF(ISNUMBER(Regressions!H107),ROUND(Regressions!H107, 1), NA())</f>
        <v>#N/A</v>
      </c>
      <c r="I97" s="230" t="e">
        <f>IF(ISNUMBER(Regressions!I107),ROUND(Regressions!I107, 1), NA())</f>
        <v>#N/A</v>
      </c>
      <c r="J97" s="334" t="e">
        <f>IF(ISNUMBER(Regressions!K107),ROUND(Regressions!K107, 1), NA())</f>
        <v>#N/A</v>
      </c>
      <c r="K97" s="332" t="e">
        <f>IF(ISNUMBER(Regressions!L107),ROUND(Regressions!L107, 1), NA())</f>
        <v>#N/A</v>
      </c>
      <c r="L97" s="231" t="e">
        <f>IF(ISNUMBER(Regressions!M107),ROUND(Regressions!M107, 1), NA())</f>
        <v>#N/A</v>
      </c>
      <c r="M97" s="333" t="e">
        <f>IF(ISNUMBER(Regressions!N107),ROUND(Regressions!N107, 1), NA())</f>
        <v>#N/A</v>
      </c>
      <c r="N97" s="230" t="e">
        <f>IF(ISNUMBER(Regressions!O107),ROUND(Regressions!O107, 1), NA())</f>
        <v>#N/A</v>
      </c>
      <c r="O97" s="334" t="e">
        <f>IF(ISNUMBER(Regressions!Q107),ROUND(Regressions!Q107, 1), NA())</f>
        <v>#N/A</v>
      </c>
      <c r="P97" s="332" t="e">
        <f>IF(ISNUMBER(Regressions!R107),ROUND(Regressions!R107, 1), NA())</f>
        <v>#N/A</v>
      </c>
      <c r="Q97" s="208" t="e">
        <f>IF(ISNUMBER(Regressions!S107),ROUND(Regressions!S107, 1), NA())</f>
        <v>#N/A</v>
      </c>
      <c r="R97" s="333" t="e">
        <f>IF(ISNUMBER(Regressions!T107),ROUND(Regressions!T107, 1), NA())</f>
        <v>#N/A</v>
      </c>
      <c r="S97" s="230" t="e">
        <f>IF(ISNUMBER(Regressions!U107),ROUND(Regressions!U107, 1), NA())</f>
        <v>#N/A</v>
      </c>
    </row>
    <row xmlns:x14ac="http://schemas.microsoft.com/office/spreadsheetml/2009/9/ac" r="98" x14ac:dyDescent="0.2">
      <c r="A98" s="329" t="str">
        <f>IF(ISBLANK(Regressions!A108), " ", Regressions!A108)</f>
        <v>Tuvalu</v>
      </c>
      <c r="B98" s="330">
        <f>IF(ISBLANK(Regressions!B108), " ", Regressions!B108)</f>
        <v>2001</v>
      </c>
      <c r="C98" s="335" t="str">
        <f>IF(ISBLANK(Regressions!C108), " ", Regressions!C108)</f>
        <v>Pre-primary</v>
      </c>
      <c r="D98" s="331">
        <f>IF(ISBLANK(Regressions!D108), " ", Regressions!D108)</f>
        <v>732</v>
      </c>
      <c r="E98" s="207" t="e">
        <f>IF(ISNUMBER(Regressions!E108),ROUND(Regressions!E108, 1), NA())</f>
        <v>#N/A</v>
      </c>
      <c r="F98" s="332" t="e">
        <f>IF(ISNUMBER(Regressions!F108),ROUND(Regressions!F108, 1), NA())</f>
        <v>#N/A</v>
      </c>
      <c r="G98" s="229" t="e">
        <f>IF(ISNUMBER(Regressions!G108),ROUND(Regressions!G108, 1), NA())</f>
        <v>#N/A</v>
      </c>
      <c r="H98" s="333" t="e">
        <f>IF(ISNUMBER(Regressions!H108),ROUND(Regressions!H108, 1), NA())</f>
        <v>#N/A</v>
      </c>
      <c r="I98" s="230" t="e">
        <f>IF(ISNUMBER(Regressions!I108),ROUND(Regressions!I108, 1), NA())</f>
        <v>#N/A</v>
      </c>
      <c r="J98" s="334" t="e">
        <f>IF(ISNUMBER(Regressions!K108),ROUND(Regressions!K108, 1), NA())</f>
        <v>#N/A</v>
      </c>
      <c r="K98" s="332" t="e">
        <f>IF(ISNUMBER(Regressions!L108),ROUND(Regressions!L108, 1), NA())</f>
        <v>#N/A</v>
      </c>
      <c r="L98" s="231" t="e">
        <f>IF(ISNUMBER(Regressions!M108),ROUND(Regressions!M108, 1), NA())</f>
        <v>#N/A</v>
      </c>
      <c r="M98" s="333" t="e">
        <f>IF(ISNUMBER(Regressions!N108),ROUND(Regressions!N108, 1), NA())</f>
        <v>#N/A</v>
      </c>
      <c r="N98" s="230" t="e">
        <f>IF(ISNUMBER(Regressions!O108),ROUND(Regressions!O108, 1), NA())</f>
        <v>#N/A</v>
      </c>
      <c r="O98" s="334" t="e">
        <f>IF(ISNUMBER(Regressions!Q108),ROUND(Regressions!Q108, 1), NA())</f>
        <v>#N/A</v>
      </c>
      <c r="P98" s="332" t="e">
        <f>IF(ISNUMBER(Regressions!R108),ROUND(Regressions!R108, 1), NA())</f>
        <v>#N/A</v>
      </c>
      <c r="Q98" s="208" t="e">
        <f>IF(ISNUMBER(Regressions!S108),ROUND(Regressions!S108, 1), NA())</f>
        <v>#N/A</v>
      </c>
      <c r="R98" s="333" t="e">
        <f>IF(ISNUMBER(Regressions!T108),ROUND(Regressions!T108, 1), NA())</f>
        <v>#N/A</v>
      </c>
      <c r="S98" s="230" t="e">
        <f>IF(ISNUMBER(Regressions!U108),ROUND(Regressions!U108, 1), NA())</f>
        <v>#N/A</v>
      </c>
    </row>
    <row xmlns:x14ac="http://schemas.microsoft.com/office/spreadsheetml/2009/9/ac" r="99" x14ac:dyDescent="0.2">
      <c r="A99" s="329" t="str">
        <f>IF(ISBLANK(Regressions!A109), " ", Regressions!A109)</f>
        <v>Tuvalu</v>
      </c>
      <c r="B99" s="330">
        <f>IF(ISBLANK(Regressions!B109), " ", Regressions!B109)</f>
        <v>2002</v>
      </c>
      <c r="C99" s="335" t="str">
        <f>IF(ISBLANK(Regressions!C109), " ", Regressions!C109)</f>
        <v>Pre-primary</v>
      </c>
      <c r="D99" s="331">
        <f>IF(ISBLANK(Regressions!D109), " ", Regressions!D109)</f>
        <v>726</v>
      </c>
      <c r="E99" s="207" t="e">
        <f>IF(ISNUMBER(Regressions!E109),ROUND(Regressions!E109, 1), NA())</f>
        <v>#N/A</v>
      </c>
      <c r="F99" s="332" t="e">
        <f>IF(ISNUMBER(Regressions!F109),ROUND(Regressions!F109, 1), NA())</f>
        <v>#N/A</v>
      </c>
      <c r="G99" s="229" t="e">
        <f>IF(ISNUMBER(Regressions!G109),ROUND(Regressions!G109, 1), NA())</f>
        <v>#N/A</v>
      </c>
      <c r="H99" s="333" t="e">
        <f>IF(ISNUMBER(Regressions!H109),ROUND(Regressions!H109, 1), NA())</f>
        <v>#N/A</v>
      </c>
      <c r="I99" s="230" t="e">
        <f>IF(ISNUMBER(Regressions!I109),ROUND(Regressions!I109, 1), NA())</f>
        <v>#N/A</v>
      </c>
      <c r="J99" s="334" t="e">
        <f>IF(ISNUMBER(Regressions!K109),ROUND(Regressions!K109, 1), NA())</f>
        <v>#N/A</v>
      </c>
      <c r="K99" s="332" t="e">
        <f>IF(ISNUMBER(Regressions!L109),ROUND(Regressions!L109, 1), NA())</f>
        <v>#N/A</v>
      </c>
      <c r="L99" s="231" t="e">
        <f>IF(ISNUMBER(Regressions!M109),ROUND(Regressions!M109, 1), NA())</f>
        <v>#N/A</v>
      </c>
      <c r="M99" s="333" t="e">
        <f>IF(ISNUMBER(Regressions!N109),ROUND(Regressions!N109, 1), NA())</f>
        <v>#N/A</v>
      </c>
      <c r="N99" s="230" t="e">
        <f>IF(ISNUMBER(Regressions!O109),ROUND(Regressions!O109, 1), NA())</f>
        <v>#N/A</v>
      </c>
      <c r="O99" s="334" t="e">
        <f>IF(ISNUMBER(Regressions!Q109),ROUND(Regressions!Q109, 1), NA())</f>
        <v>#N/A</v>
      </c>
      <c r="P99" s="332" t="e">
        <f>IF(ISNUMBER(Regressions!R109),ROUND(Regressions!R109, 1), NA())</f>
        <v>#N/A</v>
      </c>
      <c r="Q99" s="208" t="e">
        <f>IF(ISNUMBER(Regressions!S109),ROUND(Regressions!S109, 1), NA())</f>
        <v>#N/A</v>
      </c>
      <c r="R99" s="333" t="e">
        <f>IF(ISNUMBER(Regressions!T109),ROUND(Regressions!T109, 1), NA())</f>
        <v>#N/A</v>
      </c>
      <c r="S99" s="230" t="e">
        <f>IF(ISNUMBER(Regressions!U109),ROUND(Regressions!U109, 1), NA())</f>
        <v>#N/A</v>
      </c>
    </row>
    <row xmlns:x14ac="http://schemas.microsoft.com/office/spreadsheetml/2009/9/ac" r="100" x14ac:dyDescent="0.2">
      <c r="A100" s="329" t="str">
        <f>IF(ISBLANK(Regressions!A110), " ", Regressions!A110)</f>
        <v>Tuvalu</v>
      </c>
      <c r="B100" s="330">
        <f>IF(ISBLANK(Regressions!B110), " ", Regressions!B110)</f>
        <v>2003</v>
      </c>
      <c r="C100" s="335" t="str">
        <f>IF(ISBLANK(Regressions!C110), " ", Regressions!C110)</f>
        <v>Pre-primary</v>
      </c>
      <c r="D100" s="331">
        <f>IF(ISBLANK(Regressions!D110), " ", Regressions!D110)</f>
        <v>723</v>
      </c>
      <c r="E100" s="207" t="e">
        <f>IF(ISNUMBER(Regressions!E110),ROUND(Regressions!E110, 1), NA())</f>
        <v>#N/A</v>
      </c>
      <c r="F100" s="332" t="e">
        <f>IF(ISNUMBER(Regressions!F110),ROUND(Regressions!F110, 1), NA())</f>
        <v>#N/A</v>
      </c>
      <c r="G100" s="229" t="e">
        <f>IF(ISNUMBER(Regressions!G110),ROUND(Regressions!G110, 1), NA())</f>
        <v>#N/A</v>
      </c>
      <c r="H100" s="333" t="e">
        <f>IF(ISNUMBER(Regressions!H110),ROUND(Regressions!H110, 1), NA())</f>
        <v>#N/A</v>
      </c>
      <c r="I100" s="230" t="e">
        <f>IF(ISNUMBER(Regressions!I110),ROUND(Regressions!I110, 1), NA())</f>
        <v>#N/A</v>
      </c>
      <c r="J100" s="334" t="e">
        <f>IF(ISNUMBER(Regressions!K110),ROUND(Regressions!K110, 1), NA())</f>
        <v>#N/A</v>
      </c>
      <c r="K100" s="332" t="e">
        <f>IF(ISNUMBER(Regressions!L110),ROUND(Regressions!L110, 1), NA())</f>
        <v>#N/A</v>
      </c>
      <c r="L100" s="231" t="e">
        <f>IF(ISNUMBER(Regressions!M110),ROUND(Regressions!M110, 1), NA())</f>
        <v>#N/A</v>
      </c>
      <c r="M100" s="333" t="e">
        <f>IF(ISNUMBER(Regressions!N110),ROUND(Regressions!N110, 1), NA())</f>
        <v>#N/A</v>
      </c>
      <c r="N100" s="230" t="e">
        <f>IF(ISNUMBER(Regressions!O110),ROUND(Regressions!O110, 1), NA())</f>
        <v>#N/A</v>
      </c>
      <c r="O100" s="334" t="e">
        <f>IF(ISNUMBER(Regressions!Q110),ROUND(Regressions!Q110, 1), NA())</f>
        <v>#N/A</v>
      </c>
      <c r="P100" s="332" t="e">
        <f>IF(ISNUMBER(Regressions!R110),ROUND(Regressions!R110, 1), NA())</f>
        <v>#N/A</v>
      </c>
      <c r="Q100" s="208" t="e">
        <f>IF(ISNUMBER(Regressions!S110),ROUND(Regressions!S110, 1), NA())</f>
        <v>#N/A</v>
      </c>
      <c r="R100" s="333" t="e">
        <f>IF(ISNUMBER(Regressions!T110),ROUND(Regressions!T110, 1), NA())</f>
        <v>#N/A</v>
      </c>
      <c r="S100" s="230" t="e">
        <f>IF(ISNUMBER(Regressions!U110),ROUND(Regressions!U110, 1), NA())</f>
        <v>#N/A</v>
      </c>
    </row>
    <row xmlns:x14ac="http://schemas.microsoft.com/office/spreadsheetml/2009/9/ac" r="101" x14ac:dyDescent="0.2">
      <c r="A101" s="329" t="str">
        <f>IF(ISBLANK(Regressions!A111), " ", Regressions!A111)</f>
        <v>Tuvalu</v>
      </c>
      <c r="B101" s="330">
        <f>IF(ISBLANK(Regressions!B111), " ", Regressions!B111)</f>
        <v>2004</v>
      </c>
      <c r="C101" s="335" t="str">
        <f>IF(ISBLANK(Regressions!C111), " ", Regressions!C111)</f>
        <v>Pre-primary</v>
      </c>
      <c r="D101" s="331">
        <f>IF(ISBLANK(Regressions!D111), " ", Regressions!D111)</f>
        <v>711</v>
      </c>
      <c r="E101" s="207" t="e">
        <f>IF(ISNUMBER(Regressions!E111),ROUND(Regressions!E111, 1), NA())</f>
        <v>#N/A</v>
      </c>
      <c r="F101" s="332" t="e">
        <f>IF(ISNUMBER(Regressions!F111),ROUND(Regressions!F111, 1), NA())</f>
        <v>#N/A</v>
      </c>
      <c r="G101" s="229" t="e">
        <f>IF(ISNUMBER(Regressions!G111),ROUND(Regressions!G111, 1), NA())</f>
        <v>#N/A</v>
      </c>
      <c r="H101" s="333" t="e">
        <f>IF(ISNUMBER(Regressions!H111),ROUND(Regressions!H111, 1), NA())</f>
        <v>#N/A</v>
      </c>
      <c r="I101" s="230" t="e">
        <f>IF(ISNUMBER(Regressions!I111),ROUND(Regressions!I111, 1), NA())</f>
        <v>#N/A</v>
      </c>
      <c r="J101" s="334" t="e">
        <f>IF(ISNUMBER(Regressions!K111),ROUND(Regressions!K111, 1), NA())</f>
        <v>#N/A</v>
      </c>
      <c r="K101" s="332" t="e">
        <f>IF(ISNUMBER(Regressions!L111),ROUND(Regressions!L111, 1), NA())</f>
        <v>#N/A</v>
      </c>
      <c r="L101" s="231" t="e">
        <f>IF(ISNUMBER(Regressions!M111),ROUND(Regressions!M111, 1), NA())</f>
        <v>#N/A</v>
      </c>
      <c r="M101" s="333" t="e">
        <f>IF(ISNUMBER(Regressions!N111),ROUND(Regressions!N111, 1), NA())</f>
        <v>#N/A</v>
      </c>
      <c r="N101" s="230" t="e">
        <f>IF(ISNUMBER(Regressions!O111),ROUND(Regressions!O111, 1), NA())</f>
        <v>#N/A</v>
      </c>
      <c r="O101" s="334" t="e">
        <f>IF(ISNUMBER(Regressions!Q111),ROUND(Regressions!Q111, 1), NA())</f>
        <v>#N/A</v>
      </c>
      <c r="P101" s="332" t="e">
        <f>IF(ISNUMBER(Regressions!R111),ROUND(Regressions!R111, 1), NA())</f>
        <v>#N/A</v>
      </c>
      <c r="Q101" s="208" t="e">
        <f>IF(ISNUMBER(Regressions!S111),ROUND(Regressions!S111, 1), NA())</f>
        <v>#N/A</v>
      </c>
      <c r="R101" s="333" t="e">
        <f>IF(ISNUMBER(Regressions!T111),ROUND(Regressions!T111, 1), NA())</f>
        <v>#N/A</v>
      </c>
      <c r="S101" s="230" t="e">
        <f>IF(ISNUMBER(Regressions!U111),ROUND(Regressions!U111, 1), NA())</f>
        <v>#N/A</v>
      </c>
    </row>
    <row xmlns:x14ac="http://schemas.microsoft.com/office/spreadsheetml/2009/9/ac" r="102" x14ac:dyDescent="0.2">
      <c r="A102" s="329" t="str">
        <f>IF(ISBLANK(Regressions!A112), " ", Regressions!A112)</f>
        <v>Tuvalu</v>
      </c>
      <c r="B102" s="330">
        <f>IF(ISBLANK(Regressions!B112), " ", Regressions!B112)</f>
        <v>2005</v>
      </c>
      <c r="C102" s="335" t="str">
        <f>IF(ISBLANK(Regressions!C112), " ", Regressions!C112)</f>
        <v>Pre-primary</v>
      </c>
      <c r="D102" s="331">
        <f>IF(ISBLANK(Regressions!D112), " ", Regressions!D112)</f>
        <v>695</v>
      </c>
      <c r="E102" s="207" t="e">
        <f>IF(ISNUMBER(Regressions!E112),ROUND(Regressions!E112, 1), NA())</f>
        <v>#N/A</v>
      </c>
      <c r="F102" s="332" t="e">
        <f>IF(ISNUMBER(Regressions!F112),ROUND(Regressions!F112, 1), NA())</f>
        <v>#N/A</v>
      </c>
      <c r="G102" s="229" t="e">
        <f>IF(ISNUMBER(Regressions!G112),ROUND(Regressions!G112, 1), NA())</f>
        <v>#N/A</v>
      </c>
      <c r="H102" s="333" t="e">
        <f>IF(ISNUMBER(Regressions!H112),ROUND(Regressions!H112, 1), NA())</f>
        <v>#N/A</v>
      </c>
      <c r="I102" s="230" t="e">
        <f>IF(ISNUMBER(Regressions!I112),ROUND(Regressions!I112, 1), NA())</f>
        <v>#N/A</v>
      </c>
      <c r="J102" s="334" t="e">
        <f>IF(ISNUMBER(Regressions!K112),ROUND(Regressions!K112, 1), NA())</f>
        <v>#N/A</v>
      </c>
      <c r="K102" s="332" t="e">
        <f>IF(ISNUMBER(Regressions!L112),ROUND(Regressions!L112, 1), NA())</f>
        <v>#N/A</v>
      </c>
      <c r="L102" s="231" t="e">
        <f>IF(ISNUMBER(Regressions!M112),ROUND(Regressions!M112, 1), NA())</f>
        <v>#N/A</v>
      </c>
      <c r="M102" s="333" t="e">
        <f>IF(ISNUMBER(Regressions!N112),ROUND(Regressions!N112, 1), NA())</f>
        <v>#N/A</v>
      </c>
      <c r="N102" s="230" t="e">
        <f>IF(ISNUMBER(Regressions!O112),ROUND(Regressions!O112, 1), NA())</f>
        <v>#N/A</v>
      </c>
      <c r="O102" s="334" t="e">
        <f>IF(ISNUMBER(Regressions!Q112),ROUND(Regressions!Q112, 1), NA())</f>
        <v>#N/A</v>
      </c>
      <c r="P102" s="332" t="e">
        <f>IF(ISNUMBER(Regressions!R112),ROUND(Regressions!R112, 1), NA())</f>
        <v>#N/A</v>
      </c>
      <c r="Q102" s="208" t="e">
        <f>IF(ISNUMBER(Regressions!S112),ROUND(Regressions!S112, 1), NA())</f>
        <v>#N/A</v>
      </c>
      <c r="R102" s="333" t="e">
        <f>IF(ISNUMBER(Regressions!T112),ROUND(Regressions!T112, 1), NA())</f>
        <v>#N/A</v>
      </c>
      <c r="S102" s="230" t="e">
        <f>IF(ISNUMBER(Regressions!U112),ROUND(Regressions!U112, 1), NA())</f>
        <v>#N/A</v>
      </c>
    </row>
    <row xmlns:x14ac="http://schemas.microsoft.com/office/spreadsheetml/2009/9/ac" r="103" x14ac:dyDescent="0.2">
      <c r="A103" s="329" t="str">
        <f>IF(ISBLANK(Regressions!A113), " ", Regressions!A113)</f>
        <v>Tuvalu</v>
      </c>
      <c r="B103" s="330">
        <f>IF(ISBLANK(Regressions!B113), " ", Regressions!B113)</f>
        <v>2006</v>
      </c>
      <c r="C103" s="335" t="str">
        <f>IF(ISBLANK(Regressions!C113), " ", Regressions!C113)</f>
        <v>Pre-primary</v>
      </c>
      <c r="D103" s="331">
        <f>IF(ISBLANK(Regressions!D113), " ", Regressions!D113)</f>
        <v>677</v>
      </c>
      <c r="E103" s="207" t="e">
        <f>IF(ISNUMBER(Regressions!E113),ROUND(Regressions!E113, 1), NA())</f>
        <v>#N/A</v>
      </c>
      <c r="F103" s="332" t="e">
        <f>IF(ISNUMBER(Regressions!F113),ROUND(Regressions!F113, 1), NA())</f>
        <v>#N/A</v>
      </c>
      <c r="G103" s="229" t="e">
        <f>IF(ISNUMBER(Regressions!G113),ROUND(Regressions!G113, 1), NA())</f>
        <v>#N/A</v>
      </c>
      <c r="H103" s="333" t="e">
        <f>IF(ISNUMBER(Regressions!H113),ROUND(Regressions!H113, 1), NA())</f>
        <v>#N/A</v>
      </c>
      <c r="I103" s="230" t="e">
        <f>IF(ISNUMBER(Regressions!I113),ROUND(Regressions!I113, 1), NA())</f>
        <v>#N/A</v>
      </c>
      <c r="J103" s="334" t="e">
        <f>IF(ISNUMBER(Regressions!K113),ROUND(Regressions!K113, 1), NA())</f>
        <v>#N/A</v>
      </c>
      <c r="K103" s="332" t="e">
        <f>IF(ISNUMBER(Regressions!L113),ROUND(Regressions!L113, 1), NA())</f>
        <v>#N/A</v>
      </c>
      <c r="L103" s="231" t="e">
        <f>IF(ISNUMBER(Regressions!M113),ROUND(Regressions!M113, 1), NA())</f>
        <v>#N/A</v>
      </c>
      <c r="M103" s="333" t="e">
        <f>IF(ISNUMBER(Regressions!N113),ROUND(Regressions!N113, 1), NA())</f>
        <v>#N/A</v>
      </c>
      <c r="N103" s="230" t="e">
        <f>IF(ISNUMBER(Regressions!O113),ROUND(Regressions!O113, 1), NA())</f>
        <v>#N/A</v>
      </c>
      <c r="O103" s="334" t="e">
        <f>IF(ISNUMBER(Regressions!Q113),ROUND(Regressions!Q113, 1), NA())</f>
        <v>#N/A</v>
      </c>
      <c r="P103" s="332" t="e">
        <f>IF(ISNUMBER(Regressions!R113),ROUND(Regressions!R113, 1), NA())</f>
        <v>#N/A</v>
      </c>
      <c r="Q103" s="208" t="e">
        <f>IF(ISNUMBER(Regressions!S113),ROUND(Regressions!S113, 1), NA())</f>
        <v>#N/A</v>
      </c>
      <c r="R103" s="333" t="e">
        <f>IF(ISNUMBER(Regressions!T113),ROUND(Regressions!T113, 1), NA())</f>
        <v>#N/A</v>
      </c>
      <c r="S103" s="230" t="e">
        <f>IF(ISNUMBER(Regressions!U113),ROUND(Regressions!U113, 1), NA())</f>
        <v>#N/A</v>
      </c>
    </row>
    <row xmlns:x14ac="http://schemas.microsoft.com/office/spreadsheetml/2009/9/ac" r="104" x14ac:dyDescent="0.2">
      <c r="A104" s="329" t="str">
        <f>IF(ISBLANK(Regressions!A114), " ", Regressions!A114)</f>
        <v>Tuvalu</v>
      </c>
      <c r="B104" s="330">
        <f>IF(ISBLANK(Regressions!B114), " ", Regressions!B114)</f>
        <v>2007</v>
      </c>
      <c r="C104" s="335" t="str">
        <f>IF(ISBLANK(Regressions!C114), " ", Regressions!C114)</f>
        <v>Pre-primary</v>
      </c>
      <c r="D104" s="331">
        <f>IF(ISBLANK(Regressions!D114), " ", Regressions!D114)</f>
        <v>667</v>
      </c>
      <c r="E104" s="207" t="e">
        <f>IF(ISNUMBER(Regressions!E114),ROUND(Regressions!E114, 1), NA())</f>
        <v>#N/A</v>
      </c>
      <c r="F104" s="332" t="e">
        <f>IF(ISNUMBER(Regressions!F114),ROUND(Regressions!F114, 1), NA())</f>
        <v>#N/A</v>
      </c>
      <c r="G104" s="229" t="e">
        <f>IF(ISNUMBER(Regressions!G114),ROUND(Regressions!G114, 1), NA())</f>
        <v>#N/A</v>
      </c>
      <c r="H104" s="333" t="e">
        <f>IF(ISNUMBER(Regressions!H114),ROUND(Regressions!H114, 1), NA())</f>
        <v>#N/A</v>
      </c>
      <c r="I104" s="230" t="e">
        <f>IF(ISNUMBER(Regressions!I114),ROUND(Regressions!I114, 1), NA())</f>
        <v>#N/A</v>
      </c>
      <c r="J104" s="334" t="e">
        <f>IF(ISNUMBER(Regressions!K114),ROUND(Regressions!K114, 1), NA())</f>
        <v>#N/A</v>
      </c>
      <c r="K104" s="332" t="e">
        <f>IF(ISNUMBER(Regressions!L114),ROUND(Regressions!L114, 1), NA())</f>
        <v>#N/A</v>
      </c>
      <c r="L104" s="231" t="e">
        <f>IF(ISNUMBER(Regressions!M114),ROUND(Regressions!M114, 1), NA())</f>
        <v>#N/A</v>
      </c>
      <c r="M104" s="333" t="e">
        <f>IF(ISNUMBER(Regressions!N114),ROUND(Regressions!N114, 1), NA())</f>
        <v>#N/A</v>
      </c>
      <c r="N104" s="230" t="e">
        <f>IF(ISNUMBER(Regressions!O114),ROUND(Regressions!O114, 1), NA())</f>
        <v>#N/A</v>
      </c>
      <c r="O104" s="334" t="e">
        <f>IF(ISNUMBER(Regressions!Q114),ROUND(Regressions!Q114, 1), NA())</f>
        <v>#N/A</v>
      </c>
      <c r="P104" s="332" t="e">
        <f>IF(ISNUMBER(Regressions!R114),ROUND(Regressions!R114, 1), NA())</f>
        <v>#N/A</v>
      </c>
      <c r="Q104" s="208" t="e">
        <f>IF(ISNUMBER(Regressions!S114),ROUND(Regressions!S114, 1), NA())</f>
        <v>#N/A</v>
      </c>
      <c r="R104" s="333" t="e">
        <f>IF(ISNUMBER(Regressions!T114),ROUND(Regressions!T114, 1), NA())</f>
        <v>#N/A</v>
      </c>
      <c r="S104" s="230" t="e">
        <f>IF(ISNUMBER(Regressions!U114),ROUND(Regressions!U114, 1), NA())</f>
        <v>#N/A</v>
      </c>
    </row>
    <row xmlns:x14ac="http://schemas.microsoft.com/office/spreadsheetml/2009/9/ac" r="105" x14ac:dyDescent="0.2">
      <c r="A105" s="329" t="str">
        <f>IF(ISBLANK(Regressions!A115), " ", Regressions!A115)</f>
        <v>Tuvalu</v>
      </c>
      <c r="B105" s="330">
        <f>IF(ISBLANK(Regressions!B115), " ", Regressions!B115)</f>
        <v>2008</v>
      </c>
      <c r="C105" s="335" t="str">
        <f>IF(ISBLANK(Regressions!C115), " ", Regressions!C115)</f>
        <v>Pre-primary</v>
      </c>
      <c r="D105" s="331">
        <f>IF(ISBLANK(Regressions!D115), " ", Regressions!D115)</f>
        <v>664</v>
      </c>
      <c r="E105" s="207" t="e">
        <f>IF(ISNUMBER(Regressions!E115),ROUND(Regressions!E115, 1), NA())</f>
        <v>#N/A</v>
      </c>
      <c r="F105" s="332" t="e">
        <f>IF(ISNUMBER(Regressions!F115),ROUND(Regressions!F115, 1), NA())</f>
        <v>#N/A</v>
      </c>
      <c r="G105" s="229" t="e">
        <f>IF(ISNUMBER(Regressions!G115),ROUND(Regressions!G115, 1), NA())</f>
        <v>#N/A</v>
      </c>
      <c r="H105" s="333" t="e">
        <f>IF(ISNUMBER(Regressions!H115),ROUND(Regressions!H115, 1), NA())</f>
        <v>#N/A</v>
      </c>
      <c r="I105" s="230" t="e">
        <f>IF(ISNUMBER(Regressions!I115),ROUND(Regressions!I115, 1), NA())</f>
        <v>#N/A</v>
      </c>
      <c r="J105" s="334" t="e">
        <f>IF(ISNUMBER(Regressions!K115),ROUND(Regressions!K115, 1), NA())</f>
        <v>#N/A</v>
      </c>
      <c r="K105" s="332" t="e">
        <f>IF(ISNUMBER(Regressions!L115),ROUND(Regressions!L115, 1), NA())</f>
        <v>#N/A</v>
      </c>
      <c r="L105" s="231" t="e">
        <f>IF(ISNUMBER(Regressions!M115),ROUND(Regressions!M115, 1), NA())</f>
        <v>#N/A</v>
      </c>
      <c r="M105" s="333" t="e">
        <f>IF(ISNUMBER(Regressions!N115),ROUND(Regressions!N115, 1), NA())</f>
        <v>#N/A</v>
      </c>
      <c r="N105" s="230" t="e">
        <f>IF(ISNUMBER(Regressions!O115),ROUND(Regressions!O115, 1), NA())</f>
        <v>#N/A</v>
      </c>
      <c r="O105" s="334" t="e">
        <f>IF(ISNUMBER(Regressions!Q115),ROUND(Regressions!Q115, 1), NA())</f>
        <v>#N/A</v>
      </c>
      <c r="P105" s="332" t="e">
        <f>IF(ISNUMBER(Regressions!R115),ROUND(Regressions!R115, 1), NA())</f>
        <v>#N/A</v>
      </c>
      <c r="Q105" s="208" t="e">
        <f>IF(ISNUMBER(Regressions!S115),ROUND(Regressions!S115, 1), NA())</f>
        <v>#N/A</v>
      </c>
      <c r="R105" s="333" t="e">
        <f>IF(ISNUMBER(Regressions!T115),ROUND(Regressions!T115, 1), NA())</f>
        <v>#N/A</v>
      </c>
      <c r="S105" s="230" t="e">
        <f>IF(ISNUMBER(Regressions!U115),ROUND(Regressions!U115, 1), NA())</f>
        <v>#N/A</v>
      </c>
    </row>
    <row xmlns:x14ac="http://schemas.microsoft.com/office/spreadsheetml/2009/9/ac" r="106" x14ac:dyDescent="0.2">
      <c r="A106" s="329" t="str">
        <f>IF(ISBLANK(Regressions!A116), " ", Regressions!A116)</f>
        <v>Tuvalu</v>
      </c>
      <c r="B106" s="330">
        <f>IF(ISBLANK(Regressions!B116), " ", Regressions!B116)</f>
        <v>2009</v>
      </c>
      <c r="C106" s="335" t="str">
        <f>IF(ISBLANK(Regressions!C116), " ", Regressions!C116)</f>
        <v>Pre-primary</v>
      </c>
      <c r="D106" s="331">
        <f>IF(ISBLANK(Regressions!D116), " ", Regressions!D116)</f>
        <v>670</v>
      </c>
      <c r="E106" s="207" t="e">
        <f>IF(ISNUMBER(Regressions!E116),ROUND(Regressions!E116, 1), NA())</f>
        <v>#N/A</v>
      </c>
      <c r="F106" s="332" t="e">
        <f>IF(ISNUMBER(Regressions!F116),ROUND(Regressions!F116, 1), NA())</f>
        <v>#N/A</v>
      </c>
      <c r="G106" s="229" t="e">
        <f>IF(ISNUMBER(Regressions!G116),ROUND(Regressions!G116, 1), NA())</f>
        <v>#N/A</v>
      </c>
      <c r="H106" s="333" t="e">
        <f>IF(ISNUMBER(Regressions!H116),ROUND(Regressions!H116, 1), NA())</f>
        <v>#N/A</v>
      </c>
      <c r="I106" s="230" t="e">
        <f>IF(ISNUMBER(Regressions!I116),ROUND(Regressions!I116, 1), NA())</f>
        <v>#N/A</v>
      </c>
      <c r="J106" s="334" t="e">
        <f>IF(ISNUMBER(Regressions!K116),ROUND(Regressions!K116, 1), NA())</f>
        <v>#N/A</v>
      </c>
      <c r="K106" s="332" t="e">
        <f>IF(ISNUMBER(Regressions!L116),ROUND(Regressions!L116, 1), NA())</f>
        <v>#N/A</v>
      </c>
      <c r="L106" s="231" t="e">
        <f>IF(ISNUMBER(Regressions!M116),ROUND(Regressions!M116, 1), NA())</f>
        <v>#N/A</v>
      </c>
      <c r="M106" s="333" t="e">
        <f>IF(ISNUMBER(Regressions!N116),ROUND(Regressions!N116, 1), NA())</f>
        <v>#N/A</v>
      </c>
      <c r="N106" s="230" t="e">
        <f>IF(ISNUMBER(Regressions!O116),ROUND(Regressions!O116, 1), NA())</f>
        <v>#N/A</v>
      </c>
      <c r="O106" s="334" t="e">
        <f>IF(ISNUMBER(Regressions!Q116),ROUND(Regressions!Q116, 1), NA())</f>
        <v>#N/A</v>
      </c>
      <c r="P106" s="332" t="e">
        <f>IF(ISNUMBER(Regressions!R116),ROUND(Regressions!R116, 1), NA())</f>
        <v>#N/A</v>
      </c>
      <c r="Q106" s="208" t="e">
        <f>IF(ISNUMBER(Regressions!S116),ROUND(Regressions!S116, 1), NA())</f>
        <v>#N/A</v>
      </c>
      <c r="R106" s="333" t="e">
        <f>IF(ISNUMBER(Regressions!T116),ROUND(Regressions!T116, 1), NA())</f>
        <v>#N/A</v>
      </c>
      <c r="S106" s="230" t="e">
        <f>IF(ISNUMBER(Regressions!U116),ROUND(Regressions!U116, 1), NA())</f>
        <v>#N/A</v>
      </c>
    </row>
    <row xmlns:x14ac="http://schemas.microsoft.com/office/spreadsheetml/2009/9/ac" r="107" x14ac:dyDescent="0.2">
      <c r="A107" s="329" t="str">
        <f>IF(ISBLANK(Regressions!A117), " ", Regressions!A117)</f>
        <v>Tuvalu</v>
      </c>
      <c r="B107" s="330">
        <f>IF(ISBLANK(Regressions!B117), " ", Regressions!B117)</f>
        <v>2010</v>
      </c>
      <c r="C107" s="335" t="str">
        <f>IF(ISBLANK(Regressions!C117), " ", Regressions!C117)</f>
        <v>Pre-primary</v>
      </c>
      <c r="D107" s="331">
        <f>IF(ISBLANK(Regressions!D117), " ", Regressions!D117)</f>
        <v>680</v>
      </c>
      <c r="E107" s="207" t="e">
        <f>IF(ISNUMBER(Regressions!E117),ROUND(Regressions!E117, 1), NA())</f>
        <v>#N/A</v>
      </c>
      <c r="F107" s="332" t="e">
        <f>IF(ISNUMBER(Regressions!F117),ROUND(Regressions!F117, 1), NA())</f>
        <v>#N/A</v>
      </c>
      <c r="G107" s="229" t="e">
        <f>IF(ISNUMBER(Regressions!G117),ROUND(Regressions!G117, 1), NA())</f>
        <v>#N/A</v>
      </c>
      <c r="H107" s="333" t="e">
        <f>IF(ISNUMBER(Regressions!H117),ROUND(Regressions!H117, 1), NA())</f>
        <v>#N/A</v>
      </c>
      <c r="I107" s="230" t="e">
        <f>IF(ISNUMBER(Regressions!I117),ROUND(Regressions!I117, 1), NA())</f>
        <v>#N/A</v>
      </c>
      <c r="J107" s="334" t="e">
        <f>IF(ISNUMBER(Regressions!K117),ROUND(Regressions!K117, 1), NA())</f>
        <v>#N/A</v>
      </c>
      <c r="K107" s="332" t="e">
        <f>IF(ISNUMBER(Regressions!L117),ROUND(Regressions!L117, 1), NA())</f>
        <v>#N/A</v>
      </c>
      <c r="L107" s="231" t="e">
        <f>IF(ISNUMBER(Regressions!M117),ROUND(Regressions!M117, 1), NA())</f>
        <v>#N/A</v>
      </c>
      <c r="M107" s="333" t="e">
        <f>IF(ISNUMBER(Regressions!N117),ROUND(Regressions!N117, 1), NA())</f>
        <v>#N/A</v>
      </c>
      <c r="N107" s="230" t="e">
        <f>IF(ISNUMBER(Regressions!O117),ROUND(Regressions!O117, 1), NA())</f>
        <v>#N/A</v>
      </c>
      <c r="O107" s="334" t="e">
        <f>IF(ISNUMBER(Regressions!Q117),ROUND(Regressions!Q117, 1), NA())</f>
        <v>#N/A</v>
      </c>
      <c r="P107" s="332" t="e">
        <f>IF(ISNUMBER(Regressions!R117),ROUND(Regressions!R117, 1), NA())</f>
        <v>#N/A</v>
      </c>
      <c r="Q107" s="208" t="e">
        <f>IF(ISNUMBER(Regressions!S117),ROUND(Regressions!S117, 1), NA())</f>
        <v>#N/A</v>
      </c>
      <c r="R107" s="333" t="e">
        <f>IF(ISNUMBER(Regressions!T117),ROUND(Regressions!T117, 1), NA())</f>
        <v>#N/A</v>
      </c>
      <c r="S107" s="230" t="e">
        <f>IF(ISNUMBER(Regressions!U117),ROUND(Regressions!U117, 1), NA())</f>
        <v>#N/A</v>
      </c>
    </row>
    <row xmlns:x14ac="http://schemas.microsoft.com/office/spreadsheetml/2009/9/ac" r="108" x14ac:dyDescent="0.2">
      <c r="A108" s="329" t="str">
        <f>IF(ISBLANK(Regressions!A118), " ", Regressions!A118)</f>
        <v>Tuvalu</v>
      </c>
      <c r="B108" s="330">
        <f>IF(ISBLANK(Regressions!B118), " ", Regressions!B118)</f>
        <v>2011</v>
      </c>
      <c r="C108" s="335" t="str">
        <f>IF(ISBLANK(Regressions!C118), " ", Regressions!C118)</f>
        <v>Pre-primary</v>
      </c>
      <c r="D108" s="331">
        <f>IF(ISBLANK(Regressions!D118), " ", Regressions!D118)</f>
        <v>695</v>
      </c>
      <c r="E108" s="207" t="e">
        <f>IF(ISNUMBER(Regressions!E118),ROUND(Regressions!E118, 1), NA())</f>
        <v>#N/A</v>
      </c>
      <c r="F108" s="332" t="e">
        <f>IF(ISNUMBER(Regressions!F118),ROUND(Regressions!F118, 1), NA())</f>
        <v>#N/A</v>
      </c>
      <c r="G108" s="229" t="e">
        <f>IF(ISNUMBER(Regressions!G118),ROUND(Regressions!G118, 1), NA())</f>
        <v>#N/A</v>
      </c>
      <c r="H108" s="333" t="e">
        <f>IF(ISNUMBER(Regressions!H118),ROUND(Regressions!H118, 1), NA())</f>
        <v>#N/A</v>
      </c>
      <c r="I108" s="230" t="e">
        <f>IF(ISNUMBER(Regressions!I118),ROUND(Regressions!I118, 1), NA())</f>
        <v>#N/A</v>
      </c>
      <c r="J108" s="334" t="e">
        <f>IF(ISNUMBER(Regressions!K118),ROUND(Regressions!K118, 1), NA())</f>
        <v>#N/A</v>
      </c>
      <c r="K108" s="332" t="e">
        <f>IF(ISNUMBER(Regressions!L118),ROUND(Regressions!L118, 1), NA())</f>
        <v>#N/A</v>
      </c>
      <c r="L108" s="231" t="e">
        <f>IF(ISNUMBER(Regressions!M118),ROUND(Regressions!M118, 1), NA())</f>
        <v>#N/A</v>
      </c>
      <c r="M108" s="333" t="e">
        <f>IF(ISNUMBER(Regressions!N118),ROUND(Regressions!N118, 1), NA())</f>
        <v>#N/A</v>
      </c>
      <c r="N108" s="230" t="e">
        <f>IF(ISNUMBER(Regressions!O118),ROUND(Regressions!O118, 1), NA())</f>
        <v>#N/A</v>
      </c>
      <c r="O108" s="334" t="e">
        <f>IF(ISNUMBER(Regressions!Q118),ROUND(Regressions!Q118, 1), NA())</f>
        <v>#N/A</v>
      </c>
      <c r="P108" s="332" t="e">
        <f>IF(ISNUMBER(Regressions!R118),ROUND(Regressions!R118, 1), NA())</f>
        <v>#N/A</v>
      </c>
      <c r="Q108" s="208" t="e">
        <f>IF(ISNUMBER(Regressions!S118),ROUND(Regressions!S118, 1), NA())</f>
        <v>#N/A</v>
      </c>
      <c r="R108" s="333" t="e">
        <f>IF(ISNUMBER(Regressions!T118),ROUND(Regressions!T118, 1), NA())</f>
        <v>#N/A</v>
      </c>
      <c r="S108" s="230" t="e">
        <f>IF(ISNUMBER(Regressions!U118),ROUND(Regressions!U118, 1), NA())</f>
        <v>#N/A</v>
      </c>
    </row>
    <row xmlns:x14ac="http://schemas.microsoft.com/office/spreadsheetml/2009/9/ac" r="109" x14ac:dyDescent="0.2">
      <c r="A109" s="329" t="str">
        <f>IF(ISBLANK(Regressions!A119), " ", Regressions!A119)</f>
        <v>Tuvalu</v>
      </c>
      <c r="B109" s="330">
        <f>IF(ISBLANK(Regressions!B119), " ", Regressions!B119)</f>
        <v>2012</v>
      </c>
      <c r="C109" s="335" t="str">
        <f>IF(ISBLANK(Regressions!C119), " ", Regressions!C119)</f>
        <v>Pre-primary</v>
      </c>
      <c r="D109" s="331">
        <f>IF(ISBLANK(Regressions!D119), " ", Regressions!D119)</f>
        <v>717</v>
      </c>
      <c r="E109" s="207" t="e">
        <f>IF(ISNUMBER(Regressions!E119),ROUND(Regressions!E119, 1), NA())</f>
        <v>#N/A</v>
      </c>
      <c r="F109" s="332" t="e">
        <f>IF(ISNUMBER(Regressions!F119),ROUND(Regressions!F119, 1), NA())</f>
        <v>#N/A</v>
      </c>
      <c r="G109" s="229" t="e">
        <f>IF(ISNUMBER(Regressions!G119),ROUND(Regressions!G119, 1), NA())</f>
        <v>#N/A</v>
      </c>
      <c r="H109" s="333" t="e">
        <f>IF(ISNUMBER(Regressions!H119),ROUND(Regressions!H119, 1), NA())</f>
        <v>#N/A</v>
      </c>
      <c r="I109" s="230" t="e">
        <f>IF(ISNUMBER(Regressions!I119),ROUND(Regressions!I119, 1), NA())</f>
        <v>#N/A</v>
      </c>
      <c r="J109" s="334" t="e">
        <f>IF(ISNUMBER(Regressions!K119),ROUND(Regressions!K119, 1), NA())</f>
        <v>#N/A</v>
      </c>
      <c r="K109" s="332" t="e">
        <f>IF(ISNUMBER(Regressions!L119),ROUND(Regressions!L119, 1), NA())</f>
        <v>#N/A</v>
      </c>
      <c r="L109" s="231" t="e">
        <f>IF(ISNUMBER(Regressions!M119),ROUND(Regressions!M119, 1), NA())</f>
        <v>#N/A</v>
      </c>
      <c r="M109" s="333" t="e">
        <f>IF(ISNUMBER(Regressions!N119),ROUND(Regressions!N119, 1), NA())</f>
        <v>#N/A</v>
      </c>
      <c r="N109" s="230" t="e">
        <f>IF(ISNUMBER(Regressions!O119),ROUND(Regressions!O119, 1), NA())</f>
        <v>#N/A</v>
      </c>
      <c r="O109" s="334" t="e">
        <f>IF(ISNUMBER(Regressions!Q119),ROUND(Regressions!Q119, 1), NA())</f>
        <v>#N/A</v>
      </c>
      <c r="P109" s="332" t="e">
        <f>IF(ISNUMBER(Regressions!R119),ROUND(Regressions!R119, 1), NA())</f>
        <v>#N/A</v>
      </c>
      <c r="Q109" s="208" t="e">
        <f>IF(ISNUMBER(Regressions!S119),ROUND(Regressions!S119, 1), NA())</f>
        <v>#N/A</v>
      </c>
      <c r="R109" s="333" t="e">
        <f>IF(ISNUMBER(Regressions!T119),ROUND(Regressions!T119, 1), NA())</f>
        <v>#N/A</v>
      </c>
      <c r="S109" s="230" t="e">
        <f>IF(ISNUMBER(Regressions!U119),ROUND(Regressions!U119, 1), NA())</f>
        <v>#N/A</v>
      </c>
    </row>
    <row xmlns:x14ac="http://schemas.microsoft.com/office/spreadsheetml/2009/9/ac" r="110" x14ac:dyDescent="0.2">
      <c r="A110" s="329" t="str">
        <f>IF(ISBLANK(Regressions!A120), " ", Regressions!A120)</f>
        <v>Tuvalu</v>
      </c>
      <c r="B110" s="330">
        <f>IF(ISBLANK(Regressions!B120), " ", Regressions!B120)</f>
        <v>2013</v>
      </c>
      <c r="C110" s="335" t="str">
        <f>IF(ISBLANK(Regressions!C120), " ", Regressions!C120)</f>
        <v>Pre-primary</v>
      </c>
      <c r="D110" s="331">
        <f>IF(ISBLANK(Regressions!D120), " ", Regressions!D120)</f>
        <v>735</v>
      </c>
      <c r="E110" s="207" t="e">
        <f>IF(ISNUMBER(Regressions!E120),ROUND(Regressions!E120, 1), NA())</f>
        <v>#N/A</v>
      </c>
      <c r="F110" s="332" t="e">
        <f>IF(ISNUMBER(Regressions!F120),ROUND(Regressions!F120, 1), NA())</f>
        <v>#N/A</v>
      </c>
      <c r="G110" s="229" t="e">
        <f>IF(ISNUMBER(Regressions!G120),ROUND(Regressions!G120, 1), NA())</f>
        <v>#N/A</v>
      </c>
      <c r="H110" s="333" t="e">
        <f>IF(ISNUMBER(Regressions!H120),ROUND(Regressions!H120, 1), NA())</f>
        <v>#N/A</v>
      </c>
      <c r="I110" s="230" t="e">
        <f>IF(ISNUMBER(Regressions!I120),ROUND(Regressions!I120, 1), NA())</f>
        <v>#N/A</v>
      </c>
      <c r="J110" s="334" t="e">
        <f>IF(ISNUMBER(Regressions!K120),ROUND(Regressions!K120, 1), NA())</f>
        <v>#N/A</v>
      </c>
      <c r="K110" s="332" t="e">
        <f>IF(ISNUMBER(Regressions!L120),ROUND(Regressions!L120, 1), NA())</f>
        <v>#N/A</v>
      </c>
      <c r="L110" s="231" t="e">
        <f>IF(ISNUMBER(Regressions!M120),ROUND(Regressions!M120, 1), NA())</f>
        <v>#N/A</v>
      </c>
      <c r="M110" s="333" t="e">
        <f>IF(ISNUMBER(Regressions!N120),ROUND(Regressions!N120, 1), NA())</f>
        <v>#N/A</v>
      </c>
      <c r="N110" s="230" t="e">
        <f>IF(ISNUMBER(Regressions!O120),ROUND(Regressions!O120, 1), NA())</f>
        <v>#N/A</v>
      </c>
      <c r="O110" s="334" t="e">
        <f>IF(ISNUMBER(Regressions!Q120),ROUND(Regressions!Q120, 1), NA())</f>
        <v>#N/A</v>
      </c>
      <c r="P110" s="332" t="e">
        <f>IF(ISNUMBER(Regressions!R120),ROUND(Regressions!R120, 1), NA())</f>
        <v>#N/A</v>
      </c>
      <c r="Q110" s="208" t="e">
        <f>IF(ISNUMBER(Regressions!S120),ROUND(Regressions!S120, 1), NA())</f>
        <v>#N/A</v>
      </c>
      <c r="R110" s="333" t="e">
        <f>IF(ISNUMBER(Regressions!T120),ROUND(Regressions!T120, 1), NA())</f>
        <v>#N/A</v>
      </c>
      <c r="S110" s="230" t="e">
        <f>IF(ISNUMBER(Regressions!U120),ROUND(Regressions!U120, 1), NA())</f>
        <v>#N/A</v>
      </c>
    </row>
    <row xmlns:x14ac="http://schemas.microsoft.com/office/spreadsheetml/2009/9/ac" r="111" x14ac:dyDescent="0.2">
      <c r="A111" s="329" t="str">
        <f>IF(ISBLANK(Regressions!A121), " ", Regressions!A121)</f>
        <v>Tuvalu</v>
      </c>
      <c r="B111" s="330">
        <f>IF(ISBLANK(Regressions!B121), " ", Regressions!B121)</f>
        <v>2014</v>
      </c>
      <c r="C111" s="335" t="str">
        <f>IF(ISBLANK(Regressions!C121), " ", Regressions!C121)</f>
        <v>Pre-primary</v>
      </c>
      <c r="D111" s="331">
        <f>IF(ISBLANK(Regressions!D121), " ", Regressions!D121)</f>
        <v>750</v>
      </c>
      <c r="E111" s="207" t="e">
        <f>IF(ISNUMBER(Regressions!E121),ROUND(Regressions!E121, 1), NA())</f>
        <v>#N/A</v>
      </c>
      <c r="F111" s="332" t="e">
        <f>IF(ISNUMBER(Regressions!F121),ROUND(Regressions!F121, 1), NA())</f>
        <v>#N/A</v>
      </c>
      <c r="G111" s="229" t="e">
        <f>IF(ISNUMBER(Regressions!G121),ROUND(Regressions!G121, 1), NA())</f>
        <v>#N/A</v>
      </c>
      <c r="H111" s="333" t="e">
        <f>IF(ISNUMBER(Regressions!H121),ROUND(Regressions!H121, 1), NA())</f>
        <v>#N/A</v>
      </c>
      <c r="I111" s="230" t="e">
        <f>IF(ISNUMBER(Regressions!I121),ROUND(Regressions!I121, 1), NA())</f>
        <v>#N/A</v>
      </c>
      <c r="J111" s="334" t="e">
        <f>IF(ISNUMBER(Regressions!K121),ROUND(Regressions!K121, 1), NA())</f>
        <v>#N/A</v>
      </c>
      <c r="K111" s="332" t="e">
        <f>IF(ISNUMBER(Regressions!L121),ROUND(Regressions!L121, 1), NA())</f>
        <v>#N/A</v>
      </c>
      <c r="L111" s="231" t="e">
        <f>IF(ISNUMBER(Regressions!M121),ROUND(Regressions!M121, 1), NA())</f>
        <v>#N/A</v>
      </c>
      <c r="M111" s="333" t="e">
        <f>IF(ISNUMBER(Regressions!N121),ROUND(Regressions!N121, 1), NA())</f>
        <v>#N/A</v>
      </c>
      <c r="N111" s="230" t="e">
        <f>IF(ISNUMBER(Regressions!O121),ROUND(Regressions!O121, 1), NA())</f>
        <v>#N/A</v>
      </c>
      <c r="O111" s="334" t="e">
        <f>IF(ISNUMBER(Regressions!Q121),ROUND(Regressions!Q121, 1), NA())</f>
        <v>#N/A</v>
      </c>
      <c r="P111" s="332" t="e">
        <f>IF(ISNUMBER(Regressions!R121),ROUND(Regressions!R121, 1), NA())</f>
        <v>#N/A</v>
      </c>
      <c r="Q111" s="208" t="e">
        <f>IF(ISNUMBER(Regressions!S121),ROUND(Regressions!S121, 1), NA())</f>
        <v>#N/A</v>
      </c>
      <c r="R111" s="333" t="e">
        <f>IF(ISNUMBER(Regressions!T121),ROUND(Regressions!T121, 1), NA())</f>
        <v>#N/A</v>
      </c>
      <c r="S111" s="230" t="e">
        <f>IF(ISNUMBER(Regressions!U121),ROUND(Regressions!U121, 1), NA())</f>
        <v>#N/A</v>
      </c>
    </row>
    <row xmlns:x14ac="http://schemas.microsoft.com/office/spreadsheetml/2009/9/ac" r="112" x14ac:dyDescent="0.2">
      <c r="A112" s="329" t="str">
        <f>IF(ISBLANK(Regressions!A122), " ", Regressions!A122)</f>
        <v>Tuvalu</v>
      </c>
      <c r="B112" s="330">
        <f>IF(ISBLANK(Regressions!B122), " ", Regressions!B122)</f>
        <v>2015</v>
      </c>
      <c r="C112" s="335" t="str">
        <f>IF(ISBLANK(Regressions!C122), " ", Regressions!C122)</f>
        <v>Pre-primary</v>
      </c>
      <c r="D112" s="331">
        <f>IF(ISBLANK(Regressions!D122), " ", Regressions!D122)</f>
        <v>761</v>
      </c>
      <c r="E112" s="207" t="e">
        <f>IF(ISNUMBER(Regressions!E122),ROUND(Regressions!E122, 1), NA())</f>
        <v>#N/A</v>
      </c>
      <c r="F112" s="332" t="e">
        <f>IF(ISNUMBER(Regressions!F122),ROUND(Regressions!F122, 1), NA())</f>
        <v>#N/A</v>
      </c>
      <c r="G112" s="229" t="e">
        <f>IF(ISNUMBER(Regressions!G122),ROUND(Regressions!G122, 1), NA())</f>
        <v>#N/A</v>
      </c>
      <c r="H112" s="333" t="e">
        <f>IF(ISNUMBER(Regressions!H122),ROUND(Regressions!H122, 1), NA())</f>
        <v>#N/A</v>
      </c>
      <c r="I112" s="230" t="e">
        <f>IF(ISNUMBER(Regressions!I122),ROUND(Regressions!I122, 1), NA())</f>
        <v>#N/A</v>
      </c>
      <c r="J112" s="334" t="e">
        <f>IF(ISNUMBER(Regressions!K122),ROUND(Regressions!K122, 1), NA())</f>
        <v>#N/A</v>
      </c>
      <c r="K112" s="332" t="e">
        <f>IF(ISNUMBER(Regressions!L122),ROUND(Regressions!L122, 1), NA())</f>
        <v>#N/A</v>
      </c>
      <c r="L112" s="231" t="e">
        <f>IF(ISNUMBER(Regressions!M122),ROUND(Regressions!M122, 1), NA())</f>
        <v>#N/A</v>
      </c>
      <c r="M112" s="333" t="e">
        <f>IF(ISNUMBER(Regressions!N122),ROUND(Regressions!N122, 1), NA())</f>
        <v>#N/A</v>
      </c>
      <c r="N112" s="230" t="e">
        <f>IF(ISNUMBER(Regressions!O122),ROUND(Regressions!O122, 1), NA())</f>
        <v>#N/A</v>
      </c>
      <c r="O112" s="334" t="e">
        <f>IF(ISNUMBER(Regressions!Q122),ROUND(Regressions!Q122, 1), NA())</f>
        <v>#N/A</v>
      </c>
      <c r="P112" s="332" t="e">
        <f>IF(ISNUMBER(Regressions!R122),ROUND(Regressions!R122, 1), NA())</f>
        <v>#N/A</v>
      </c>
      <c r="Q112" s="208" t="e">
        <f>IF(ISNUMBER(Regressions!S122),ROUND(Regressions!S122, 1), NA())</f>
        <v>#N/A</v>
      </c>
      <c r="R112" s="333" t="e">
        <f>IF(ISNUMBER(Regressions!T122),ROUND(Regressions!T122, 1), NA())</f>
        <v>#N/A</v>
      </c>
      <c r="S112" s="230" t="e">
        <f>IF(ISNUMBER(Regressions!U122),ROUND(Regressions!U122, 1), NA())</f>
        <v>#N/A</v>
      </c>
    </row>
    <row xmlns:x14ac="http://schemas.microsoft.com/office/spreadsheetml/2009/9/ac" r="113" x14ac:dyDescent="0.2">
      <c r="A113" s="329" t="str">
        <f>IF(ISBLANK(Regressions!A123), " ", Regressions!A123)</f>
        <v>Tuvalu</v>
      </c>
      <c r="B113" s="330">
        <f>IF(ISBLANK(Regressions!B123), " ", Regressions!B123)</f>
        <v>2016</v>
      </c>
      <c r="C113" s="335" t="str">
        <f>IF(ISBLANK(Regressions!C123), " ", Regressions!C123)</f>
        <v>Pre-primary</v>
      </c>
      <c r="D113" s="331">
        <f>IF(ISBLANK(Regressions!D123), " ", Regressions!D123)</f>
        <v>763</v>
      </c>
      <c r="E113" s="207" t="e">
        <f>IF(ISNUMBER(Regressions!E123),ROUND(Regressions!E123, 1), NA())</f>
        <v>#N/A</v>
      </c>
      <c r="F113" s="332" t="e">
        <f>IF(ISNUMBER(Regressions!F123),ROUND(Regressions!F123, 1), NA())</f>
        <v>#N/A</v>
      </c>
      <c r="G113" s="229" t="e">
        <f>IF(ISNUMBER(Regressions!G123),ROUND(Regressions!G123, 1), NA())</f>
        <v>#N/A</v>
      </c>
      <c r="H113" s="333" t="e">
        <f>IF(ISNUMBER(Regressions!H123),ROUND(Regressions!H123, 1), NA())</f>
        <v>#N/A</v>
      </c>
      <c r="I113" s="230" t="e">
        <f>IF(ISNUMBER(Regressions!I123),ROUND(Regressions!I123, 1), NA())</f>
        <v>#N/A</v>
      </c>
      <c r="J113" s="334" t="e">
        <f>IF(ISNUMBER(Regressions!K123),ROUND(Regressions!K123, 1), NA())</f>
        <v>#N/A</v>
      </c>
      <c r="K113" s="332" t="e">
        <f>IF(ISNUMBER(Regressions!L123),ROUND(Regressions!L123, 1), NA())</f>
        <v>#N/A</v>
      </c>
      <c r="L113" s="231" t="e">
        <f>IF(ISNUMBER(Regressions!M123),ROUND(Regressions!M123, 1), NA())</f>
        <v>#N/A</v>
      </c>
      <c r="M113" s="333" t="e">
        <f>IF(ISNUMBER(Regressions!N123),ROUND(Regressions!N123, 1), NA())</f>
        <v>#N/A</v>
      </c>
      <c r="N113" s="230" t="e">
        <f>IF(ISNUMBER(Regressions!O123),ROUND(Regressions!O123, 1), NA())</f>
        <v>#N/A</v>
      </c>
      <c r="O113" s="334" t="e">
        <f>IF(ISNUMBER(Regressions!Q123),ROUND(Regressions!Q123, 1), NA())</f>
        <v>#N/A</v>
      </c>
      <c r="P113" s="332" t="e">
        <f>IF(ISNUMBER(Regressions!R123),ROUND(Regressions!R123, 1), NA())</f>
        <v>#N/A</v>
      </c>
      <c r="Q113" s="208" t="e">
        <f>IF(ISNUMBER(Regressions!S123),ROUND(Regressions!S123, 1), NA())</f>
        <v>#N/A</v>
      </c>
      <c r="R113" s="333" t="e">
        <f>IF(ISNUMBER(Regressions!T123),ROUND(Regressions!T123, 1), NA())</f>
        <v>#N/A</v>
      </c>
      <c r="S113" s="230" t="e">
        <f>IF(ISNUMBER(Regressions!U123),ROUND(Regressions!U123, 1), NA())</f>
        <v>#N/A</v>
      </c>
    </row>
    <row xmlns:x14ac="http://schemas.microsoft.com/office/spreadsheetml/2009/9/ac" r="114" x14ac:dyDescent="0.2">
      <c r="A114" s="329" t="str">
        <f>IF(ISBLANK(Regressions!A124), " ", Regressions!A124)</f>
        <v>Tuvalu</v>
      </c>
      <c r="B114" s="330">
        <f>IF(ISBLANK(Regressions!B124), " ", Regressions!B124)</f>
        <v>2017</v>
      </c>
      <c r="C114" s="335" t="str">
        <f>IF(ISBLANK(Regressions!C124), " ", Regressions!C124)</f>
        <v>Pre-primary</v>
      </c>
      <c r="D114" s="331">
        <f>IF(ISBLANK(Regressions!D124), " ", Regressions!D124)</f>
        <v>751</v>
      </c>
      <c r="E114" s="207" t="e">
        <f>IF(ISNUMBER(Regressions!E124),ROUND(Regressions!E124, 1), NA())</f>
        <v>#N/A</v>
      </c>
      <c r="F114" s="332" t="e">
        <f>IF(ISNUMBER(Regressions!F124),ROUND(Regressions!F124, 1), NA())</f>
        <v>#N/A</v>
      </c>
      <c r="G114" s="229" t="e">
        <f>IF(ISNUMBER(Regressions!G124),ROUND(Regressions!G124, 1), NA())</f>
        <v>#N/A</v>
      </c>
      <c r="H114" s="333" t="e">
        <f>IF(ISNUMBER(Regressions!H124),ROUND(Regressions!H124, 1), NA())</f>
        <v>#N/A</v>
      </c>
      <c r="I114" s="230" t="e">
        <f>IF(ISNUMBER(Regressions!I124),ROUND(Regressions!I124, 1), NA())</f>
        <v>#N/A</v>
      </c>
      <c r="J114" s="334" t="e">
        <f>IF(ISNUMBER(Regressions!K124),ROUND(Regressions!K124, 1), NA())</f>
        <v>#N/A</v>
      </c>
      <c r="K114" s="332" t="e">
        <f>IF(ISNUMBER(Regressions!L124),ROUND(Regressions!L124, 1), NA())</f>
        <v>#N/A</v>
      </c>
      <c r="L114" s="231" t="e">
        <f>IF(ISNUMBER(Regressions!M124),ROUND(Regressions!M124, 1), NA())</f>
        <v>#N/A</v>
      </c>
      <c r="M114" s="333" t="e">
        <f>IF(ISNUMBER(Regressions!N124),ROUND(Regressions!N124, 1), NA())</f>
        <v>#N/A</v>
      </c>
      <c r="N114" s="230" t="e">
        <f>IF(ISNUMBER(Regressions!O124),ROUND(Regressions!O124, 1), NA())</f>
        <v>#N/A</v>
      </c>
      <c r="O114" s="334" t="e">
        <f>IF(ISNUMBER(Regressions!Q124),ROUND(Regressions!Q124, 1), NA())</f>
        <v>#N/A</v>
      </c>
      <c r="P114" s="332" t="e">
        <f>IF(ISNUMBER(Regressions!R124),ROUND(Regressions!R124, 1), NA())</f>
        <v>#N/A</v>
      </c>
      <c r="Q114" s="208" t="e">
        <f>IF(ISNUMBER(Regressions!S124),ROUND(Regressions!S124, 1), NA())</f>
        <v>#N/A</v>
      </c>
      <c r="R114" s="333" t="e">
        <f>IF(ISNUMBER(Regressions!T124),ROUND(Regressions!T124, 1), NA())</f>
        <v>#N/A</v>
      </c>
      <c r="S114" s="230" t="e">
        <f>IF(ISNUMBER(Regressions!U124),ROUND(Regressions!U124, 1), NA())</f>
        <v>#N/A</v>
      </c>
    </row>
    <row xmlns:x14ac="http://schemas.microsoft.com/office/spreadsheetml/2009/9/ac" r="115" x14ac:dyDescent="0.2">
      <c r="A115" s="329" t="str">
        <f>IF(ISBLANK(Regressions!A125), " ", Regressions!A125)</f>
        <v>Tuvalu</v>
      </c>
      <c r="B115" s="330">
        <f>IF(ISBLANK(Regressions!B125), " ", Regressions!B125)</f>
        <v>2018</v>
      </c>
      <c r="C115" s="335" t="str">
        <f>IF(ISBLANK(Regressions!C125), " ", Regressions!C125)</f>
        <v>Pre-primary</v>
      </c>
      <c r="D115" s="331">
        <f>IF(ISBLANK(Regressions!D125), " ", Regressions!D125)</f>
        <v>726</v>
      </c>
      <c r="E115" s="207" t="e">
        <f>IF(ISNUMBER(Regressions!E125),ROUND(Regressions!E125, 1), NA())</f>
        <v>#N/A</v>
      </c>
      <c r="F115" s="332" t="e">
        <f>IF(ISNUMBER(Regressions!F125),ROUND(Regressions!F125, 1), NA())</f>
        <v>#N/A</v>
      </c>
      <c r="G115" s="229" t="e">
        <f>IF(ISNUMBER(Regressions!G125),ROUND(Regressions!G125, 1), NA())</f>
        <v>#N/A</v>
      </c>
      <c r="H115" s="333" t="e">
        <f>IF(ISNUMBER(Regressions!H125),ROUND(Regressions!H125, 1), NA())</f>
        <v>#N/A</v>
      </c>
      <c r="I115" s="230" t="e">
        <f>IF(ISNUMBER(Regressions!I125),ROUND(Regressions!I125, 1), NA())</f>
        <v>#N/A</v>
      </c>
      <c r="J115" s="334" t="e">
        <f>IF(ISNUMBER(Regressions!K125),ROUND(Regressions!K125, 1), NA())</f>
        <v>#N/A</v>
      </c>
      <c r="K115" s="332" t="e">
        <f>IF(ISNUMBER(Regressions!L125),ROUND(Regressions!L125, 1), NA())</f>
        <v>#N/A</v>
      </c>
      <c r="L115" s="231" t="e">
        <f>IF(ISNUMBER(Regressions!M125),ROUND(Regressions!M125, 1), NA())</f>
        <v>#N/A</v>
      </c>
      <c r="M115" s="333" t="e">
        <f>IF(ISNUMBER(Regressions!N125),ROUND(Regressions!N125, 1), NA())</f>
        <v>#N/A</v>
      </c>
      <c r="N115" s="230" t="e">
        <f>IF(ISNUMBER(Regressions!O125),ROUND(Regressions!O125, 1), NA())</f>
        <v>#N/A</v>
      </c>
      <c r="O115" s="334" t="e">
        <f>IF(ISNUMBER(Regressions!Q125),ROUND(Regressions!Q125, 1), NA())</f>
        <v>#N/A</v>
      </c>
      <c r="P115" s="332" t="e">
        <f>IF(ISNUMBER(Regressions!R125),ROUND(Regressions!R125, 1), NA())</f>
        <v>#N/A</v>
      </c>
      <c r="Q115" s="208" t="e">
        <f>IF(ISNUMBER(Regressions!S125),ROUND(Regressions!S125, 1), NA())</f>
        <v>#N/A</v>
      </c>
      <c r="R115" s="333" t="e">
        <f>IF(ISNUMBER(Regressions!T125),ROUND(Regressions!T125, 1), NA())</f>
        <v>#N/A</v>
      </c>
      <c r="S115" s="230" t="e">
        <f>IF(ISNUMBER(Regressions!U125),ROUND(Regressions!U125, 1), NA())</f>
        <v>#N/A</v>
      </c>
    </row>
    <row xmlns:x14ac="http://schemas.microsoft.com/office/spreadsheetml/2009/9/ac" r="116" x14ac:dyDescent="0.2">
      <c r="A116" s="329" t="str">
        <f>IF(ISBLANK(Regressions!A126), " ", Regressions!A126)</f>
        <v>Tuvalu</v>
      </c>
      <c r="B116" s="330">
        <f>IF(ISBLANK(Regressions!B126), " ", Regressions!B126)</f>
        <v>2019</v>
      </c>
      <c r="C116" s="335" t="str">
        <f>IF(ISBLANK(Regressions!C126), " ", Regressions!C126)</f>
        <v>Pre-primary</v>
      </c>
      <c r="D116" s="331">
        <f>IF(ISBLANK(Regressions!D126), " ", Regressions!D126)</f>
        <v>710</v>
      </c>
      <c r="E116" s="207" t="e">
        <f>IF(ISNUMBER(Regressions!E126),ROUND(Regressions!E126, 1), NA())</f>
        <v>#N/A</v>
      </c>
      <c r="F116" s="332" t="e">
        <f>IF(ISNUMBER(Regressions!F126),ROUND(Regressions!F126, 1), NA())</f>
        <v>#N/A</v>
      </c>
      <c r="G116" s="229" t="e">
        <f>IF(ISNUMBER(Regressions!G126),ROUND(Regressions!G126, 1), NA())</f>
        <v>#N/A</v>
      </c>
      <c r="H116" s="333" t="e">
        <f>IF(ISNUMBER(Regressions!H126),ROUND(Regressions!H126, 1), NA())</f>
        <v>#N/A</v>
      </c>
      <c r="I116" s="230" t="e">
        <f>IF(ISNUMBER(Regressions!I126),ROUND(Regressions!I126, 1), NA())</f>
        <v>#N/A</v>
      </c>
      <c r="J116" s="334" t="e">
        <f>IF(ISNUMBER(Regressions!K126),ROUND(Regressions!K126, 1), NA())</f>
        <v>#N/A</v>
      </c>
      <c r="K116" s="332" t="e">
        <f>IF(ISNUMBER(Regressions!L126),ROUND(Regressions!L126, 1), NA())</f>
        <v>#N/A</v>
      </c>
      <c r="L116" s="231" t="e">
        <f>IF(ISNUMBER(Regressions!M126),ROUND(Regressions!M126, 1), NA())</f>
        <v>#N/A</v>
      </c>
      <c r="M116" s="333" t="e">
        <f>IF(ISNUMBER(Regressions!N126),ROUND(Regressions!N126, 1), NA())</f>
        <v>#N/A</v>
      </c>
      <c r="N116" s="230" t="e">
        <f>IF(ISNUMBER(Regressions!O126),ROUND(Regressions!O126, 1), NA())</f>
        <v>#N/A</v>
      </c>
      <c r="O116" s="334" t="e">
        <f>IF(ISNUMBER(Regressions!Q126),ROUND(Regressions!Q126, 1), NA())</f>
        <v>#N/A</v>
      </c>
      <c r="P116" s="332" t="e">
        <f>IF(ISNUMBER(Regressions!R126),ROUND(Regressions!R126, 1), NA())</f>
        <v>#N/A</v>
      </c>
      <c r="Q116" s="208" t="e">
        <f>IF(ISNUMBER(Regressions!S126),ROUND(Regressions!S126, 1), NA())</f>
        <v>#N/A</v>
      </c>
      <c r="R116" s="333" t="e">
        <f>IF(ISNUMBER(Regressions!T126),ROUND(Regressions!T126, 1), NA())</f>
        <v>#N/A</v>
      </c>
      <c r="S116" s="230" t="e">
        <f>IF(ISNUMBER(Regressions!U126),ROUND(Regressions!U126, 1), NA())</f>
        <v>#N/A</v>
      </c>
    </row>
    <row xmlns:x14ac="http://schemas.microsoft.com/office/spreadsheetml/2009/9/ac" r="117" x14ac:dyDescent="0.2">
      <c r="A117" s="329" t="str">
        <f>IF(ISBLANK(Regressions!A127), " ", Regressions!A127)</f>
        <v>Tuvalu</v>
      </c>
      <c r="B117" s="330">
        <f>IF(ISBLANK(Regressions!B127), " ", Regressions!B127)</f>
        <v>2020</v>
      </c>
      <c r="C117" s="335" t="str">
        <f>IF(ISBLANK(Regressions!C127), " ", Regressions!C127)</f>
        <v>Pre-primary</v>
      </c>
      <c r="D117" s="331">
        <f>IF(ISBLANK(Regressions!D127), " ", Regressions!D127)</f>
        <v>699</v>
      </c>
      <c r="E117" s="207" t="e">
        <f>IF(ISNUMBER(Regressions!E127),ROUND(Regressions!E127, 1), NA())</f>
        <v>#N/A</v>
      </c>
      <c r="F117" s="332" t="e">
        <f>IF(ISNUMBER(Regressions!F127),ROUND(Regressions!F127, 1), NA())</f>
        <v>#N/A</v>
      </c>
      <c r="G117" s="229" t="e">
        <f>IF(ISNUMBER(Regressions!G127),ROUND(Regressions!G127, 1), NA())</f>
        <v>#N/A</v>
      </c>
      <c r="H117" s="333" t="e">
        <f>IF(ISNUMBER(Regressions!H127),ROUND(Regressions!H127, 1), NA())</f>
        <v>#N/A</v>
      </c>
      <c r="I117" s="230" t="e">
        <f>IF(ISNUMBER(Regressions!I127),ROUND(Regressions!I127, 1), NA())</f>
        <v>#N/A</v>
      </c>
      <c r="J117" s="334" t="e">
        <f>IF(ISNUMBER(Regressions!K127),ROUND(Regressions!K127, 1), NA())</f>
        <v>#N/A</v>
      </c>
      <c r="K117" s="332" t="e">
        <f>IF(ISNUMBER(Regressions!L127),ROUND(Regressions!L127, 1), NA())</f>
        <v>#N/A</v>
      </c>
      <c r="L117" s="231" t="e">
        <f>IF(ISNUMBER(Regressions!M127),ROUND(Regressions!M127, 1), NA())</f>
        <v>#N/A</v>
      </c>
      <c r="M117" s="333" t="e">
        <f>IF(ISNUMBER(Regressions!N127),ROUND(Regressions!N127, 1), NA())</f>
        <v>#N/A</v>
      </c>
      <c r="N117" s="230" t="e">
        <f>IF(ISNUMBER(Regressions!O127),ROUND(Regressions!O127, 1), NA())</f>
        <v>#N/A</v>
      </c>
      <c r="O117" s="334" t="e">
        <f>IF(ISNUMBER(Regressions!Q127),ROUND(Regressions!Q127, 1), NA())</f>
        <v>#N/A</v>
      </c>
      <c r="P117" s="332" t="e">
        <f>IF(ISNUMBER(Regressions!R127),ROUND(Regressions!R127, 1), NA())</f>
        <v>#N/A</v>
      </c>
      <c r="Q117" s="208" t="e">
        <f>IF(ISNUMBER(Regressions!S127),ROUND(Regressions!S127, 1), NA())</f>
        <v>#N/A</v>
      </c>
      <c r="R117" s="333" t="e">
        <f>IF(ISNUMBER(Regressions!T127),ROUND(Regressions!T127, 1), NA())</f>
        <v>#N/A</v>
      </c>
      <c r="S117" s="230" t="e">
        <f>IF(ISNUMBER(Regressions!U127),ROUND(Regressions!U127, 1), NA())</f>
        <v>#N/A</v>
      </c>
    </row>
    <row xmlns:x14ac="http://schemas.microsoft.com/office/spreadsheetml/2009/9/ac" r="118" x14ac:dyDescent="0.2">
      <c r="A118" s="380" t="str">
        <f>IF(ISBLANK(Regressions!A128), " ", Regressions!A128)</f>
        <v>Tuvalu</v>
      </c>
      <c r="B118" s="381">
        <f>IF(ISBLANK(Regressions!B128), " ", Regressions!B128)</f>
        <v>2021</v>
      </c>
      <c r="C118" s="382" t="str">
        <f>IF(ISBLANK(Regressions!C128), " ", Regressions!C128)</f>
        <v>Pre-primary</v>
      </c>
      <c r="D118" s="383">
        <f>IF(ISBLANK(Regressions!D128), " ", Regressions!D128)</f>
        <v>706</v>
      </c>
      <c r="E118" s="386" t="e">
        <f>IF(ISNUMBER(Regressions!E128),ROUND(Regressions!E128, 1), NA())</f>
        <v>#N/A</v>
      </c>
      <c r="F118" s="384" t="e">
        <f>IF(ISNUMBER(Regressions!F128),ROUND(Regressions!F128, 1), NA())</f>
        <v>#N/A</v>
      </c>
      <c r="G118" s="387" t="e">
        <f>IF(ISNUMBER(Regressions!G128),ROUND(Regressions!G128, 1), NA())</f>
        <v>#N/A</v>
      </c>
      <c r="H118" s="385" t="e">
        <f>IF(ISNUMBER(Regressions!H128),ROUND(Regressions!H128, 1), NA())</f>
        <v>#N/A</v>
      </c>
      <c r="I118" s="388" t="e">
        <f>IF(ISNUMBER(Regressions!I128),ROUND(Regressions!I128, 1), NA())</f>
        <v>#N/A</v>
      </c>
      <c r="J118" s="386" t="e">
        <f>IF(ISNUMBER(Regressions!K128),ROUND(Regressions!K128, 1), NA())</f>
        <v>#N/A</v>
      </c>
      <c r="K118" s="384" t="e">
        <f>IF(ISNUMBER(Regressions!L128),ROUND(Regressions!L128, 1), NA())</f>
        <v>#N/A</v>
      </c>
      <c r="L118" s="389" t="e">
        <f>IF(ISNUMBER(Regressions!M128),ROUND(Regressions!M128, 1), NA())</f>
        <v>#N/A</v>
      </c>
      <c r="M118" s="385" t="e">
        <f>IF(ISNUMBER(Regressions!N128),ROUND(Regressions!N128, 1), NA())</f>
        <v>#N/A</v>
      </c>
      <c r="N118" s="388" t="e">
        <f>IF(ISNUMBER(Regressions!O128),ROUND(Regressions!O128, 1), NA())</f>
        <v>#N/A</v>
      </c>
      <c r="O118" s="386" t="e">
        <f>IF(ISNUMBER(Regressions!Q128),ROUND(Regressions!Q128, 1), NA())</f>
        <v>#N/A</v>
      </c>
      <c r="P118" s="384" t="e">
        <f>IF(ISNUMBER(Regressions!R128),ROUND(Regressions!R128, 1), NA())</f>
        <v>#N/A</v>
      </c>
      <c r="Q118" s="390" t="e">
        <f>IF(ISNUMBER(Regressions!S128),ROUND(Regressions!S128, 1), NA())</f>
        <v>#N/A</v>
      </c>
      <c r="R118" s="385" t="e">
        <f>IF(ISNUMBER(Regressions!T128),ROUND(Regressions!T128, 1), NA())</f>
        <v>#N/A</v>
      </c>
      <c r="S118" s="388" t="e">
        <f>IF(ISNUMBER(Regressions!U128),ROUND(Regressions!U128, 1), NA())</f>
        <v>#N/A</v>
      </c>
      <c r="T118" s="379"/>
      <c r="U118" s="379"/>
      <c r="V118" s="379"/>
      <c r="W118" s="379"/>
      <c r="X118" s="379"/>
      <c r="Y118" s="379"/>
      <c r="Z118" s="379"/>
      <c r="AA118" s="379"/>
      <c r="AB118" s="379"/>
      <c r="AC118" s="379"/>
    </row>
    <row xmlns:x14ac="http://schemas.microsoft.com/office/spreadsheetml/2009/9/ac" r="119" x14ac:dyDescent="0.2">
      <c r="A119" s="329" t="str">
        <f>IF(ISBLANK(Regressions!A129), " ", Regressions!A129)</f>
        <v>Tuvalu</v>
      </c>
      <c r="B119" s="330">
        <f>IF(ISBLANK(Regressions!B129), " ", Regressions!B129)</f>
        <v>2022</v>
      </c>
      <c r="C119" s="335" t="str">
        <f>IF(ISBLANK(Regressions!C129), " ", Regressions!C129)</f>
        <v>Pre-primary</v>
      </c>
      <c r="D119" s="331">
        <f>IF(ISBLANK(Regressions!D129), " ", Regressions!D129)</f>
        <v>722</v>
      </c>
      <c r="E119" s="207" t="e">
        <f>IF(ISNUMBER(Regressions!E129),ROUND(Regressions!E129, 1), NA())</f>
        <v>#N/A</v>
      </c>
      <c r="F119" s="332" t="e">
        <f>IF(ISNUMBER(Regressions!F129),ROUND(Regressions!F129, 1), NA())</f>
        <v>#N/A</v>
      </c>
      <c r="G119" s="229" t="e">
        <f>IF(ISNUMBER(Regressions!G129),ROUND(Regressions!G129, 1), NA())</f>
        <v>#N/A</v>
      </c>
      <c r="H119" s="333" t="e">
        <f>IF(ISNUMBER(Regressions!H129),ROUND(Regressions!H129, 1), NA())</f>
        <v>#N/A</v>
      </c>
      <c r="I119" s="230" t="e">
        <f>IF(ISNUMBER(Regressions!I129),ROUND(Regressions!I129, 1), NA())</f>
        <v>#N/A</v>
      </c>
      <c r="J119" s="334" t="e">
        <f>IF(ISNUMBER(Regressions!K129),ROUND(Regressions!K129, 1), NA())</f>
        <v>#N/A</v>
      </c>
      <c r="K119" s="332" t="e">
        <f>IF(ISNUMBER(Regressions!L129),ROUND(Regressions!L129, 1), NA())</f>
        <v>#N/A</v>
      </c>
      <c r="L119" s="231" t="e">
        <f>IF(ISNUMBER(Regressions!M129),ROUND(Regressions!M129, 1), NA())</f>
        <v>#N/A</v>
      </c>
      <c r="M119" s="333" t="e">
        <f>IF(ISNUMBER(Regressions!N129),ROUND(Regressions!N129, 1), NA())</f>
        <v>#N/A</v>
      </c>
      <c r="N119" s="230" t="e">
        <f>IF(ISNUMBER(Regressions!O129),ROUND(Regressions!O129, 1), NA())</f>
        <v>#N/A</v>
      </c>
      <c r="O119" s="334" t="e">
        <f>IF(ISNUMBER(Regressions!Q129),ROUND(Regressions!Q129, 1), NA())</f>
        <v>#N/A</v>
      </c>
      <c r="P119" s="332" t="e">
        <f>IF(ISNUMBER(Regressions!R129),ROUND(Regressions!R129, 1), NA())</f>
        <v>#N/A</v>
      </c>
      <c r="Q119" s="208" t="e">
        <f>IF(ISNUMBER(Regressions!S129),ROUND(Regressions!S129, 1), NA())</f>
        <v>#N/A</v>
      </c>
      <c r="R119" s="333" t="e">
        <f>IF(ISNUMBER(Regressions!T129),ROUND(Regressions!T129, 1), NA())</f>
        <v>#N/A</v>
      </c>
      <c r="S119" s="230" t="e">
        <f>IF(ISNUMBER(Regressions!U129),ROUND(Regressions!U129, 1), NA())</f>
        <v>#N/A</v>
      </c>
    </row>
    <row xmlns:x14ac="http://schemas.microsoft.com/office/spreadsheetml/2009/9/ac" r="120" x14ac:dyDescent="0.2">
      <c r="A120" s="336" t="str">
        <f>IF(ISBLANK(Regressions!A130), " ", Regressions!A130)</f>
        <v>Tuvalu</v>
      </c>
      <c r="B120" s="337">
        <f>IF(ISBLANK(Regressions!B130), " ", Regressions!B130)</f>
        <v>2023</v>
      </c>
      <c r="C120" s="338" t="str">
        <f>IF(ISBLANK(Regressions!C130), " ", Regressions!C130)</f>
        <v>Pre-primary</v>
      </c>
      <c r="D120" s="339">
        <f>IF(ISBLANK(Regressions!D130), " ", Regressions!D130)</f>
        <v>745</v>
      </c>
      <c r="E120" s="340" t="e">
        <f>IF(ISNUMBER(Regressions!E130),ROUND(Regressions!E130, 1), NA())</f>
        <v>#N/A</v>
      </c>
      <c r="F120" s="341" t="e">
        <f>IF(ISNUMBER(Regressions!F130),ROUND(Regressions!F130, 1), NA())</f>
        <v>#N/A</v>
      </c>
      <c r="G120" s="342" t="e">
        <f>IF(ISNUMBER(Regressions!G130),ROUND(Regressions!G130, 1), NA())</f>
        <v>#N/A</v>
      </c>
      <c r="H120" s="343" t="e">
        <f>IF(ISNUMBER(Regressions!H130),ROUND(Regressions!H130, 1), NA())</f>
        <v>#N/A</v>
      </c>
      <c r="I120" s="344" t="e">
        <f>IF(ISNUMBER(Regressions!I130),ROUND(Regressions!I130, 1), NA())</f>
        <v>#N/A</v>
      </c>
      <c r="J120" s="345" t="e">
        <f>IF(ISNUMBER(Regressions!K130),ROUND(Regressions!K130, 1), NA())</f>
        <v>#N/A</v>
      </c>
      <c r="K120" s="341" t="e">
        <f>IF(ISNUMBER(Regressions!L130),ROUND(Regressions!L130, 1), NA())</f>
        <v>#N/A</v>
      </c>
      <c r="L120" s="346" t="e">
        <f>IF(ISNUMBER(Regressions!M130),ROUND(Regressions!M130, 1), NA())</f>
        <v>#N/A</v>
      </c>
      <c r="M120" s="343" t="e">
        <f>IF(ISNUMBER(Regressions!N130),ROUND(Regressions!N130, 1), NA())</f>
        <v>#N/A</v>
      </c>
      <c r="N120" s="344" t="e">
        <f>IF(ISNUMBER(Regressions!O130),ROUND(Regressions!O130, 1), NA())</f>
        <v>#N/A</v>
      </c>
      <c r="O120" s="345" t="e">
        <f>IF(ISNUMBER(Regressions!Q130),ROUND(Regressions!Q130, 1), NA())</f>
        <v>#N/A</v>
      </c>
      <c r="P120" s="341" t="e">
        <f>IF(ISNUMBER(Regressions!R130),ROUND(Regressions!R130, 1), NA())</f>
        <v>#N/A</v>
      </c>
      <c r="Q120" s="347" t="e">
        <f>IF(ISNUMBER(Regressions!S130),ROUND(Regressions!S130, 1), NA())</f>
        <v>#N/A</v>
      </c>
      <c r="R120" s="343" t="e">
        <f>IF(ISNUMBER(Regressions!T130),ROUND(Regressions!T130, 1), NA())</f>
        <v>#N/A</v>
      </c>
      <c r="S120" s="344" t="e">
        <f>IF(ISNUMBER(Regressions!U130),ROUND(Regressions!U130, 1), NA())</f>
        <v>#N/A</v>
      </c>
    </row>
    <row xmlns:x14ac="http://schemas.microsoft.com/office/spreadsheetml/2009/9/ac" r="121" hidden="true" x14ac:dyDescent="0.2">
      <c r="A121" s="329" t="str">
        <f>IF(ISBLANK(Regressions!A131), " ", Regressions!A131)</f>
        <v>Tuvalu</v>
      </c>
      <c r="B121" s="330">
        <f>IF(ISBLANK(Regressions!B131), " ", Regressions!B131)</f>
        <v>2024</v>
      </c>
      <c r="C121" s="335" t="str">
        <f>IF(ISBLANK(Regressions!C131), " ", Regressions!C131)</f>
        <v>Pre-primary</v>
      </c>
      <c r="D121" s="331" t="str">
        <f>IF(ISBLANK(Regressions!D131), " ", Regressions!D131)</f>
        <v> </v>
      </c>
      <c r="E121" s="207" t="e">
        <f>IF(ISNUMBER(Regressions!E131),ROUND(Regressions!E131, 1), NA())</f>
        <v>#N/A</v>
      </c>
      <c r="F121" s="332" t="e">
        <f>IF(ISNUMBER(Regressions!F131),ROUND(Regressions!F131, 1), NA())</f>
        <v>#N/A</v>
      </c>
      <c r="G121" s="229" t="e">
        <f>IF(ISNUMBER(Regressions!G131),ROUND(Regressions!G131, 1), NA())</f>
        <v>#N/A</v>
      </c>
      <c r="H121" s="333" t="e">
        <f>IF(ISNUMBER(Regressions!H131),ROUND(Regressions!H131, 1), NA())</f>
        <v>#N/A</v>
      </c>
      <c r="I121" s="230" t="e">
        <f>IF(ISNUMBER(Regressions!I131),ROUND(Regressions!I131, 1), NA())</f>
        <v>#N/A</v>
      </c>
      <c r="J121" s="334" t="e">
        <f>IF(ISNUMBER(Regressions!K131),ROUND(Regressions!K131, 1), NA())</f>
        <v>#N/A</v>
      </c>
      <c r="K121" s="332" t="e">
        <f>IF(ISNUMBER(Regressions!L131),ROUND(Regressions!L131, 1), NA())</f>
        <v>#N/A</v>
      </c>
      <c r="L121" s="231" t="e">
        <f>IF(ISNUMBER(Regressions!M131),ROUND(Regressions!M131, 1), NA())</f>
        <v>#N/A</v>
      </c>
      <c r="M121" s="333" t="e">
        <f>IF(ISNUMBER(Regressions!N131),ROUND(Regressions!N131, 1), NA())</f>
        <v>#N/A</v>
      </c>
      <c r="N121" s="230" t="e">
        <f>IF(ISNUMBER(Regressions!O131),ROUND(Regressions!O131, 1), NA())</f>
        <v>#N/A</v>
      </c>
      <c r="O121" s="334" t="e">
        <f>IF(ISNUMBER(Regressions!Q131),ROUND(Regressions!Q131, 1), NA())</f>
        <v>#N/A</v>
      </c>
      <c r="P121" s="332" t="e">
        <f>IF(ISNUMBER(Regressions!R131),ROUND(Regressions!R131, 1), NA())</f>
        <v>#N/A</v>
      </c>
      <c r="Q121" s="208" t="e">
        <f>IF(ISNUMBER(Regressions!S131),ROUND(Regressions!S131, 1), NA())</f>
        <v>#N/A</v>
      </c>
      <c r="R121" s="333" t="e">
        <f>IF(ISNUMBER(Regressions!T131),ROUND(Regressions!T131, 1), NA())</f>
        <v>#N/A</v>
      </c>
      <c r="S121" s="230" t="e">
        <f>IF(ISNUMBER(Regressions!U131),ROUND(Regressions!U131, 1), NA())</f>
        <v>#N/A</v>
      </c>
    </row>
    <row xmlns:x14ac="http://schemas.microsoft.com/office/spreadsheetml/2009/9/ac" r="122" hidden="true" x14ac:dyDescent="0.2">
      <c r="A122" s="329" t="str">
        <f>IF(ISBLANK(Regressions!A132), " ", Regressions!A132)</f>
        <v>Tuvalu</v>
      </c>
      <c r="B122" s="330">
        <f>IF(ISBLANK(Regressions!B132), " ", Regressions!B132)</f>
        <v>2025</v>
      </c>
      <c r="C122" s="335" t="str">
        <f>IF(ISBLANK(Regressions!C132), " ", Regressions!C132)</f>
        <v>Pre-primary</v>
      </c>
      <c r="D122" s="331" t="str">
        <f>IF(ISBLANK(Regressions!D132), " ", Regressions!D132)</f>
        <v> </v>
      </c>
      <c r="E122" s="207" t="e">
        <f>IF(ISNUMBER(Regressions!E132),ROUND(Regressions!E132, 1), NA())</f>
        <v>#N/A</v>
      </c>
      <c r="F122" s="332" t="e">
        <f>IF(ISNUMBER(Regressions!F132),ROUND(Regressions!F132, 1), NA())</f>
        <v>#N/A</v>
      </c>
      <c r="G122" s="229" t="e">
        <f>IF(ISNUMBER(Regressions!G132),ROUND(Regressions!G132, 1), NA())</f>
        <v>#N/A</v>
      </c>
      <c r="H122" s="333" t="e">
        <f>IF(ISNUMBER(Regressions!H132),ROUND(Regressions!H132, 1), NA())</f>
        <v>#N/A</v>
      </c>
      <c r="I122" s="230" t="e">
        <f>IF(ISNUMBER(Regressions!I132),ROUND(Regressions!I132, 1), NA())</f>
        <v>#N/A</v>
      </c>
      <c r="J122" s="334" t="e">
        <f>IF(ISNUMBER(Regressions!K132),ROUND(Regressions!K132, 1), NA())</f>
        <v>#N/A</v>
      </c>
      <c r="K122" s="332" t="e">
        <f>IF(ISNUMBER(Regressions!L132),ROUND(Regressions!L132, 1), NA())</f>
        <v>#N/A</v>
      </c>
      <c r="L122" s="231" t="e">
        <f>IF(ISNUMBER(Regressions!M132),ROUND(Regressions!M132, 1), NA())</f>
        <v>#N/A</v>
      </c>
      <c r="M122" s="333" t="e">
        <f>IF(ISNUMBER(Regressions!N132),ROUND(Regressions!N132, 1), NA())</f>
        <v>#N/A</v>
      </c>
      <c r="N122" s="230" t="e">
        <f>IF(ISNUMBER(Regressions!O132),ROUND(Regressions!O132, 1), NA())</f>
        <v>#N/A</v>
      </c>
      <c r="O122" s="334" t="e">
        <f>IF(ISNUMBER(Regressions!Q132),ROUND(Regressions!Q132, 1), NA())</f>
        <v>#N/A</v>
      </c>
      <c r="P122" s="332" t="e">
        <f>IF(ISNUMBER(Regressions!R132),ROUND(Regressions!R132, 1), NA())</f>
        <v>#N/A</v>
      </c>
      <c r="Q122" s="208" t="e">
        <f>IF(ISNUMBER(Regressions!S132),ROUND(Regressions!S132, 1), NA())</f>
        <v>#N/A</v>
      </c>
      <c r="R122" s="333" t="e">
        <f>IF(ISNUMBER(Regressions!T132),ROUND(Regressions!T132, 1), NA())</f>
        <v>#N/A</v>
      </c>
      <c r="S122" s="230" t="e">
        <f>IF(ISNUMBER(Regressions!U132),ROUND(Regressions!U132, 1), NA())</f>
        <v>#N/A</v>
      </c>
    </row>
    <row xmlns:x14ac="http://schemas.microsoft.com/office/spreadsheetml/2009/9/ac" r="123" hidden="true" x14ac:dyDescent="0.2">
      <c r="A123" s="329" t="str">
        <f>IF(ISBLANK(Regressions!A133), " ", Regressions!A133)</f>
        <v>Tuvalu</v>
      </c>
      <c r="B123" s="330">
        <f>IF(ISBLANK(Regressions!B133), " ", Regressions!B133)</f>
        <v>2026</v>
      </c>
      <c r="C123" s="335" t="str">
        <f>IF(ISBLANK(Regressions!C133), " ", Regressions!C133)</f>
        <v>Pre-primary</v>
      </c>
      <c r="D123" s="331" t="str">
        <f>IF(ISBLANK(Regressions!D133), " ", Regressions!D133)</f>
        <v> </v>
      </c>
      <c r="E123" s="207" t="e">
        <f>IF(ISNUMBER(Regressions!E133),ROUND(Regressions!E133, 1), NA())</f>
        <v>#N/A</v>
      </c>
      <c r="F123" s="332" t="e">
        <f>IF(ISNUMBER(Regressions!F133),ROUND(Regressions!F133, 1), NA())</f>
        <v>#N/A</v>
      </c>
      <c r="G123" s="229" t="e">
        <f>IF(ISNUMBER(Regressions!G133),ROUND(Regressions!G133, 1), NA())</f>
        <v>#N/A</v>
      </c>
      <c r="H123" s="333" t="e">
        <f>IF(ISNUMBER(Regressions!H133),ROUND(Regressions!H133, 1), NA())</f>
        <v>#N/A</v>
      </c>
      <c r="I123" s="230" t="e">
        <f>IF(ISNUMBER(Regressions!I133),ROUND(Regressions!I133, 1), NA())</f>
        <v>#N/A</v>
      </c>
      <c r="J123" s="334" t="e">
        <f>IF(ISNUMBER(Regressions!K133),ROUND(Regressions!K133, 1), NA())</f>
        <v>#N/A</v>
      </c>
      <c r="K123" s="332" t="e">
        <f>IF(ISNUMBER(Regressions!L133),ROUND(Regressions!L133, 1), NA())</f>
        <v>#N/A</v>
      </c>
      <c r="L123" s="231" t="e">
        <f>IF(ISNUMBER(Regressions!M133),ROUND(Regressions!M133, 1), NA())</f>
        <v>#N/A</v>
      </c>
      <c r="M123" s="333" t="e">
        <f>IF(ISNUMBER(Regressions!N133),ROUND(Regressions!N133, 1), NA())</f>
        <v>#N/A</v>
      </c>
      <c r="N123" s="230" t="e">
        <f>IF(ISNUMBER(Regressions!O133),ROUND(Regressions!O133, 1), NA())</f>
        <v>#N/A</v>
      </c>
      <c r="O123" s="334" t="e">
        <f>IF(ISNUMBER(Regressions!Q133),ROUND(Regressions!Q133, 1), NA())</f>
        <v>#N/A</v>
      </c>
      <c r="P123" s="332" t="e">
        <f>IF(ISNUMBER(Regressions!R133),ROUND(Regressions!R133, 1), NA())</f>
        <v>#N/A</v>
      </c>
      <c r="Q123" s="208" t="e">
        <f>IF(ISNUMBER(Regressions!S133),ROUND(Regressions!S133, 1), NA())</f>
        <v>#N/A</v>
      </c>
      <c r="R123" s="333" t="e">
        <f>IF(ISNUMBER(Regressions!T133),ROUND(Regressions!T133, 1), NA())</f>
        <v>#N/A</v>
      </c>
      <c r="S123" s="230" t="e">
        <f>IF(ISNUMBER(Regressions!U133),ROUND(Regressions!U133, 1), NA())</f>
        <v>#N/A</v>
      </c>
    </row>
    <row xmlns:x14ac="http://schemas.microsoft.com/office/spreadsheetml/2009/9/ac" r="124" hidden="true" x14ac:dyDescent="0.2">
      <c r="A124" s="329" t="str">
        <f>IF(ISBLANK(Regressions!A134), " ", Regressions!A134)</f>
        <v>Tuvalu</v>
      </c>
      <c r="B124" s="330">
        <f>IF(ISBLANK(Regressions!B134), " ", Regressions!B134)</f>
        <v>2027</v>
      </c>
      <c r="C124" s="335" t="str">
        <f>IF(ISBLANK(Regressions!C134), " ", Regressions!C134)</f>
        <v>Pre-primary</v>
      </c>
      <c r="D124" s="331" t="str">
        <f>IF(ISBLANK(Regressions!D134), " ", Regressions!D134)</f>
        <v> </v>
      </c>
      <c r="E124" s="207" t="e">
        <f>IF(ISNUMBER(Regressions!E134),ROUND(Regressions!E134, 1), NA())</f>
        <v>#N/A</v>
      </c>
      <c r="F124" s="332" t="e">
        <f>IF(ISNUMBER(Regressions!F134),ROUND(Regressions!F134, 1), NA())</f>
        <v>#N/A</v>
      </c>
      <c r="G124" s="229" t="e">
        <f>IF(ISNUMBER(Regressions!G134),ROUND(Regressions!G134, 1), NA())</f>
        <v>#N/A</v>
      </c>
      <c r="H124" s="333" t="e">
        <f>IF(ISNUMBER(Regressions!H134),ROUND(Regressions!H134, 1), NA())</f>
        <v>#N/A</v>
      </c>
      <c r="I124" s="230" t="e">
        <f>IF(ISNUMBER(Regressions!I134),ROUND(Regressions!I134, 1), NA())</f>
        <v>#N/A</v>
      </c>
      <c r="J124" s="334" t="e">
        <f>IF(ISNUMBER(Regressions!K134),ROUND(Regressions!K134, 1), NA())</f>
        <v>#N/A</v>
      </c>
      <c r="K124" s="332" t="e">
        <f>IF(ISNUMBER(Regressions!L134),ROUND(Regressions!L134, 1), NA())</f>
        <v>#N/A</v>
      </c>
      <c r="L124" s="231" t="e">
        <f>IF(ISNUMBER(Regressions!M134),ROUND(Regressions!M134, 1), NA())</f>
        <v>#N/A</v>
      </c>
      <c r="M124" s="333" t="e">
        <f>IF(ISNUMBER(Regressions!N134),ROUND(Regressions!N134, 1), NA())</f>
        <v>#N/A</v>
      </c>
      <c r="N124" s="230" t="e">
        <f>IF(ISNUMBER(Regressions!O134),ROUND(Regressions!O134, 1), NA())</f>
        <v>#N/A</v>
      </c>
      <c r="O124" s="334" t="e">
        <f>IF(ISNUMBER(Regressions!Q134),ROUND(Regressions!Q134, 1), NA())</f>
        <v>#N/A</v>
      </c>
      <c r="P124" s="332" t="e">
        <f>IF(ISNUMBER(Regressions!R134),ROUND(Regressions!R134, 1), NA())</f>
        <v>#N/A</v>
      </c>
      <c r="Q124" s="208" t="e">
        <f>IF(ISNUMBER(Regressions!S134),ROUND(Regressions!S134, 1), NA())</f>
        <v>#N/A</v>
      </c>
      <c r="R124" s="333" t="e">
        <f>IF(ISNUMBER(Regressions!T134),ROUND(Regressions!T134, 1), NA())</f>
        <v>#N/A</v>
      </c>
      <c r="S124" s="230" t="e">
        <f>IF(ISNUMBER(Regressions!U134),ROUND(Regressions!U134, 1), NA())</f>
        <v>#N/A</v>
      </c>
    </row>
    <row xmlns:x14ac="http://schemas.microsoft.com/office/spreadsheetml/2009/9/ac" r="125" hidden="true" x14ac:dyDescent="0.2">
      <c r="A125" s="329" t="str">
        <f>IF(ISBLANK(Regressions!A135), " ", Regressions!A135)</f>
        <v>Tuvalu</v>
      </c>
      <c r="B125" s="330">
        <f>IF(ISBLANK(Regressions!B135), " ", Regressions!B135)</f>
        <v>2028</v>
      </c>
      <c r="C125" s="335" t="str">
        <f>IF(ISBLANK(Regressions!C135), " ", Regressions!C135)</f>
        <v>Pre-primary</v>
      </c>
      <c r="D125" s="331" t="str">
        <f>IF(ISBLANK(Regressions!D135), " ", Regressions!D135)</f>
        <v> </v>
      </c>
      <c r="E125" s="207" t="e">
        <f>IF(ISNUMBER(Regressions!E135),ROUND(Regressions!E135, 1), NA())</f>
        <v>#N/A</v>
      </c>
      <c r="F125" s="332" t="e">
        <f>IF(ISNUMBER(Regressions!F135),ROUND(Regressions!F135, 1), NA())</f>
        <v>#N/A</v>
      </c>
      <c r="G125" s="229" t="e">
        <f>IF(ISNUMBER(Regressions!G135),ROUND(Regressions!G135, 1), NA())</f>
        <v>#N/A</v>
      </c>
      <c r="H125" s="333" t="e">
        <f>IF(ISNUMBER(Regressions!H135),ROUND(Regressions!H135, 1), NA())</f>
        <v>#N/A</v>
      </c>
      <c r="I125" s="230" t="e">
        <f>IF(ISNUMBER(Regressions!I135),ROUND(Regressions!I135, 1), NA())</f>
        <v>#N/A</v>
      </c>
      <c r="J125" s="334" t="e">
        <f>IF(ISNUMBER(Regressions!K135),ROUND(Regressions!K135, 1), NA())</f>
        <v>#N/A</v>
      </c>
      <c r="K125" s="332" t="e">
        <f>IF(ISNUMBER(Regressions!L135),ROUND(Regressions!L135, 1), NA())</f>
        <v>#N/A</v>
      </c>
      <c r="L125" s="231" t="e">
        <f>IF(ISNUMBER(Regressions!M135),ROUND(Regressions!M135, 1), NA())</f>
        <v>#N/A</v>
      </c>
      <c r="M125" s="333" t="e">
        <f>IF(ISNUMBER(Regressions!N135),ROUND(Regressions!N135, 1), NA())</f>
        <v>#N/A</v>
      </c>
      <c r="N125" s="230" t="e">
        <f>IF(ISNUMBER(Regressions!O135),ROUND(Regressions!O135, 1), NA())</f>
        <v>#N/A</v>
      </c>
      <c r="O125" s="334" t="e">
        <f>IF(ISNUMBER(Regressions!Q135),ROUND(Regressions!Q135, 1), NA())</f>
        <v>#N/A</v>
      </c>
      <c r="P125" s="332" t="e">
        <f>IF(ISNUMBER(Regressions!R135),ROUND(Regressions!R135, 1), NA())</f>
        <v>#N/A</v>
      </c>
      <c r="Q125" s="208" t="e">
        <f>IF(ISNUMBER(Regressions!S135),ROUND(Regressions!S135, 1), NA())</f>
        <v>#N/A</v>
      </c>
      <c r="R125" s="333" t="e">
        <f>IF(ISNUMBER(Regressions!T135),ROUND(Regressions!T135, 1), NA())</f>
        <v>#N/A</v>
      </c>
      <c r="S125" s="230" t="e">
        <f>IF(ISNUMBER(Regressions!U135),ROUND(Regressions!U135, 1), NA())</f>
        <v>#N/A</v>
      </c>
    </row>
    <row xmlns:x14ac="http://schemas.microsoft.com/office/spreadsheetml/2009/9/ac" r="126" hidden="true" x14ac:dyDescent="0.2">
      <c r="A126" s="329" t="str">
        <f>IF(ISBLANK(Regressions!A136), " ", Regressions!A136)</f>
        <v>Tuvalu</v>
      </c>
      <c r="B126" s="330">
        <f>IF(ISBLANK(Regressions!B136), " ", Regressions!B136)</f>
        <v>2029</v>
      </c>
      <c r="C126" s="335" t="str">
        <f>IF(ISBLANK(Regressions!C136), " ", Regressions!C136)</f>
        <v>Pre-primary</v>
      </c>
      <c r="D126" s="331" t="str">
        <f>IF(ISBLANK(Regressions!D136), " ", Regressions!D136)</f>
        <v> </v>
      </c>
      <c r="E126" s="207" t="e">
        <f>IF(ISNUMBER(Regressions!E136),ROUND(Regressions!E136, 1), NA())</f>
        <v>#N/A</v>
      </c>
      <c r="F126" s="332" t="e">
        <f>IF(ISNUMBER(Regressions!F136),ROUND(Regressions!F136, 1), NA())</f>
        <v>#N/A</v>
      </c>
      <c r="G126" s="229" t="e">
        <f>IF(ISNUMBER(Regressions!G136),ROUND(Regressions!G136, 1), NA())</f>
        <v>#N/A</v>
      </c>
      <c r="H126" s="333" t="e">
        <f>IF(ISNUMBER(Regressions!H136),ROUND(Regressions!H136, 1), NA())</f>
        <v>#N/A</v>
      </c>
      <c r="I126" s="230" t="e">
        <f>IF(ISNUMBER(Regressions!I136),ROUND(Regressions!I136, 1), NA())</f>
        <v>#N/A</v>
      </c>
      <c r="J126" s="334" t="e">
        <f>IF(ISNUMBER(Regressions!K136),ROUND(Regressions!K136, 1), NA())</f>
        <v>#N/A</v>
      </c>
      <c r="K126" s="332" t="e">
        <f>IF(ISNUMBER(Regressions!L136),ROUND(Regressions!L136, 1), NA())</f>
        <v>#N/A</v>
      </c>
      <c r="L126" s="231" t="e">
        <f>IF(ISNUMBER(Regressions!M136),ROUND(Regressions!M136, 1), NA())</f>
        <v>#N/A</v>
      </c>
      <c r="M126" s="333" t="e">
        <f>IF(ISNUMBER(Regressions!N136),ROUND(Regressions!N136, 1), NA())</f>
        <v>#N/A</v>
      </c>
      <c r="N126" s="230" t="e">
        <f>IF(ISNUMBER(Regressions!O136),ROUND(Regressions!O136, 1), NA())</f>
        <v>#N/A</v>
      </c>
      <c r="O126" s="334" t="e">
        <f>IF(ISNUMBER(Regressions!Q136),ROUND(Regressions!Q136, 1), NA())</f>
        <v>#N/A</v>
      </c>
      <c r="P126" s="332" t="e">
        <f>IF(ISNUMBER(Regressions!R136),ROUND(Regressions!R136, 1), NA())</f>
        <v>#N/A</v>
      </c>
      <c r="Q126" s="208" t="e">
        <f>IF(ISNUMBER(Regressions!S136),ROUND(Regressions!S136, 1), NA())</f>
        <v>#N/A</v>
      </c>
      <c r="R126" s="333" t="e">
        <f>IF(ISNUMBER(Regressions!T136),ROUND(Regressions!T136, 1), NA())</f>
        <v>#N/A</v>
      </c>
      <c r="S126" s="230" t="e">
        <f>IF(ISNUMBER(Regressions!U136),ROUND(Regressions!U136, 1), NA())</f>
        <v>#N/A</v>
      </c>
    </row>
    <row xmlns:x14ac="http://schemas.microsoft.com/office/spreadsheetml/2009/9/ac" r="127" hidden="true" x14ac:dyDescent="0.2">
      <c r="A127" s="329" t="str">
        <f>IF(ISBLANK(Regressions!A137), " ", Regressions!A137)</f>
        <v>Tuvalu</v>
      </c>
      <c r="B127" s="330">
        <f>IF(ISBLANK(Regressions!B137), " ", Regressions!B137)</f>
        <v>2030</v>
      </c>
      <c r="C127" s="335" t="str">
        <f>IF(ISBLANK(Regressions!C137), " ", Regressions!C137)</f>
        <v>Pre-primary</v>
      </c>
      <c r="D127" s="331" t="str">
        <f>IF(ISBLANK(Regressions!D137), " ", Regressions!D137)</f>
        <v> </v>
      </c>
      <c r="E127" s="207" t="e">
        <f>IF(ISNUMBER(Regressions!E137),ROUND(Regressions!E137, 1), NA())</f>
        <v>#N/A</v>
      </c>
      <c r="F127" s="332" t="e">
        <f>IF(ISNUMBER(Regressions!F137),ROUND(Regressions!F137, 1), NA())</f>
        <v>#N/A</v>
      </c>
      <c r="G127" s="229" t="e">
        <f>IF(ISNUMBER(Regressions!G137),ROUND(Regressions!G137, 1), NA())</f>
        <v>#N/A</v>
      </c>
      <c r="H127" s="333" t="e">
        <f>IF(ISNUMBER(Regressions!H137),ROUND(Regressions!H137, 1), NA())</f>
        <v>#N/A</v>
      </c>
      <c r="I127" s="230" t="e">
        <f>IF(ISNUMBER(Regressions!I137),ROUND(Regressions!I137, 1), NA())</f>
        <v>#N/A</v>
      </c>
      <c r="J127" s="334" t="e">
        <f>IF(ISNUMBER(Regressions!K137),ROUND(Regressions!K137, 1), NA())</f>
        <v>#N/A</v>
      </c>
      <c r="K127" s="332" t="e">
        <f>IF(ISNUMBER(Regressions!L137),ROUND(Regressions!L137, 1), NA())</f>
        <v>#N/A</v>
      </c>
      <c r="L127" s="231" t="e">
        <f>IF(ISNUMBER(Regressions!M137),ROUND(Regressions!M137, 1), NA())</f>
        <v>#N/A</v>
      </c>
      <c r="M127" s="333" t="e">
        <f>IF(ISNUMBER(Regressions!N137),ROUND(Regressions!N137, 1), NA())</f>
        <v>#N/A</v>
      </c>
      <c r="N127" s="230" t="e">
        <f>IF(ISNUMBER(Regressions!O137),ROUND(Regressions!O137, 1), NA())</f>
        <v>#N/A</v>
      </c>
      <c r="O127" s="334" t="e">
        <f>IF(ISNUMBER(Regressions!Q137),ROUND(Regressions!Q137, 1), NA())</f>
        <v>#N/A</v>
      </c>
      <c r="P127" s="332" t="e">
        <f>IF(ISNUMBER(Regressions!R137),ROUND(Regressions!R137, 1), NA())</f>
        <v>#N/A</v>
      </c>
      <c r="Q127" s="208" t="e">
        <f>IF(ISNUMBER(Regressions!S137),ROUND(Regressions!S137, 1), NA())</f>
        <v>#N/A</v>
      </c>
      <c r="R127" s="333" t="e">
        <f>IF(ISNUMBER(Regressions!T137),ROUND(Regressions!T137, 1), NA())</f>
        <v>#N/A</v>
      </c>
      <c r="S127" s="230" t="e">
        <f>IF(ISNUMBER(Regressions!U137),ROUND(Regressions!U137, 1), NA())</f>
        <v>#N/A</v>
      </c>
    </row>
    <row xmlns:x14ac="http://schemas.microsoft.com/office/spreadsheetml/2009/9/ac" r="128" x14ac:dyDescent="0.2">
      <c r="A128" s="329" t="str">
        <f>IF(ISBLANK(Regressions!A138), " ", Regressions!A138)</f>
        <v>Tuvalu</v>
      </c>
      <c r="B128" s="330">
        <f>IF(ISBLANK(Regressions!B138), " ", Regressions!B138)</f>
        <v>2000</v>
      </c>
      <c r="C128" s="335" t="str">
        <f>IF(ISBLANK(Regressions!C138), " ", Regressions!C138)</f>
        <v>Primary</v>
      </c>
      <c r="D128" s="331">
        <f>IF(ISBLANK(Regressions!D138), " ", Regressions!D138)</f>
        <v>1414</v>
      </c>
      <c r="E128" s="207">
        <f>IF(ISNUMBER(Regressions!E138),ROUND(Regressions!E138, 1), NA())</f>
        <v>100</v>
      </c>
      <c r="F128" s="332">
        <f>IF(ISNUMBER(Regressions!F138),ROUND(Regressions!F138, 1), NA())</f>
        <v>100</v>
      </c>
      <c r="G128" s="229" t="e">
        <f>IF(ISNUMBER(Regressions!G138),ROUND(Regressions!G138, 1), NA())</f>
        <v>#N/A</v>
      </c>
      <c r="H128" s="333" t="e">
        <f>IF(ISNUMBER(Regressions!H138),ROUND(Regressions!H138, 1), NA())</f>
        <v>#N/A</v>
      </c>
      <c r="I128" s="230">
        <f>IF(ISNUMBER(Regressions!I138),ROUND(Regressions!I138, 1), NA())</f>
        <v>0</v>
      </c>
      <c r="J128" s="334" t="e">
        <f>IF(ISNUMBER(Regressions!K138),ROUND(Regressions!K138, 1), NA())</f>
        <v>#N/A</v>
      </c>
      <c r="K128" s="332" t="e">
        <f>IF(ISNUMBER(Regressions!L138),ROUND(Regressions!L138, 1), NA())</f>
        <v>#N/A</v>
      </c>
      <c r="L128" s="231" t="e">
        <f>IF(ISNUMBER(Regressions!M138),ROUND(Regressions!M138, 1), NA())</f>
        <v>#N/A</v>
      </c>
      <c r="M128" s="333" t="e">
        <f>IF(ISNUMBER(Regressions!N138),ROUND(Regressions!N138, 1), NA())</f>
        <v>#N/A</v>
      </c>
      <c r="N128" s="230" t="e">
        <f>IF(ISNUMBER(Regressions!O138),ROUND(Regressions!O138, 1), NA())</f>
        <v>#N/A</v>
      </c>
      <c r="O128" s="334">
        <f>IF(ISNUMBER(Regressions!Q138),ROUND(Regressions!Q138, 1), NA())</f>
        <v>100</v>
      </c>
      <c r="P128" s="332">
        <f>IF(ISNUMBER(Regressions!R138),ROUND(Regressions!R138, 1), NA())</f>
        <v>100</v>
      </c>
      <c r="Q128" s="208">
        <f>IF(ISNUMBER(Regressions!S138),ROUND(Regressions!S138, 1), NA())</f>
        <v>100</v>
      </c>
      <c r="R128" s="333">
        <f>IF(ISNUMBER(Regressions!T138),ROUND(Regressions!T138, 1), NA())</f>
        <v>0</v>
      </c>
      <c r="S128" s="230">
        <f>IF(ISNUMBER(Regressions!U138),ROUND(Regressions!U138, 1), NA())</f>
        <v>0</v>
      </c>
    </row>
    <row xmlns:x14ac="http://schemas.microsoft.com/office/spreadsheetml/2009/9/ac" r="129" x14ac:dyDescent="0.2">
      <c r="A129" s="329" t="str">
        <f>IF(ISBLANK(Regressions!A139), " ", Regressions!A139)</f>
        <v>Tuvalu</v>
      </c>
      <c r="B129" s="330">
        <f>IF(ISBLANK(Regressions!B139), " ", Regressions!B139)</f>
        <v>2001</v>
      </c>
      <c r="C129" s="335" t="str">
        <f>IF(ISBLANK(Regressions!C139), " ", Regressions!C139)</f>
        <v>Primary</v>
      </c>
      <c r="D129" s="331">
        <f>IF(ISBLANK(Regressions!D139), " ", Regressions!D139)</f>
        <v>1412</v>
      </c>
      <c r="E129" s="207">
        <f>IF(ISNUMBER(Regressions!E139),ROUND(Regressions!E139, 1), NA())</f>
        <v>100</v>
      </c>
      <c r="F129" s="332">
        <f>IF(ISNUMBER(Regressions!F139),ROUND(Regressions!F139, 1), NA())</f>
        <v>100</v>
      </c>
      <c r="G129" s="229" t="e">
        <f>IF(ISNUMBER(Regressions!G139),ROUND(Regressions!G139, 1), NA())</f>
        <v>#N/A</v>
      </c>
      <c r="H129" s="333" t="e">
        <f>IF(ISNUMBER(Regressions!H139),ROUND(Regressions!H139, 1), NA())</f>
        <v>#N/A</v>
      </c>
      <c r="I129" s="230">
        <f>IF(ISNUMBER(Regressions!I139),ROUND(Regressions!I139, 1), NA())</f>
        <v>0</v>
      </c>
      <c r="J129" s="334" t="e">
        <f>IF(ISNUMBER(Regressions!K139),ROUND(Regressions!K139, 1), NA())</f>
        <v>#N/A</v>
      </c>
      <c r="K129" s="332" t="e">
        <f>IF(ISNUMBER(Regressions!L139),ROUND(Regressions!L139, 1), NA())</f>
        <v>#N/A</v>
      </c>
      <c r="L129" s="231" t="e">
        <f>IF(ISNUMBER(Regressions!M139),ROUND(Regressions!M139, 1), NA())</f>
        <v>#N/A</v>
      </c>
      <c r="M129" s="333" t="e">
        <f>IF(ISNUMBER(Regressions!N139),ROUND(Regressions!N139, 1), NA())</f>
        <v>#N/A</v>
      </c>
      <c r="N129" s="230" t="e">
        <f>IF(ISNUMBER(Regressions!O139),ROUND(Regressions!O139, 1), NA())</f>
        <v>#N/A</v>
      </c>
      <c r="O129" s="334">
        <f>IF(ISNUMBER(Regressions!Q139),ROUND(Regressions!Q139, 1), NA())</f>
        <v>100</v>
      </c>
      <c r="P129" s="332">
        <f>IF(ISNUMBER(Regressions!R139),ROUND(Regressions!R139, 1), NA())</f>
        <v>100</v>
      </c>
      <c r="Q129" s="208">
        <f>IF(ISNUMBER(Regressions!S139),ROUND(Regressions!S139, 1), NA())</f>
        <v>100</v>
      </c>
      <c r="R129" s="333">
        <f>IF(ISNUMBER(Regressions!T139),ROUND(Regressions!T139, 1), NA())</f>
        <v>0</v>
      </c>
      <c r="S129" s="230">
        <f>IF(ISNUMBER(Regressions!U139),ROUND(Regressions!U139, 1), NA())</f>
        <v>0</v>
      </c>
    </row>
    <row xmlns:x14ac="http://schemas.microsoft.com/office/spreadsheetml/2009/9/ac" r="130" x14ac:dyDescent="0.2">
      <c r="A130" s="329" t="str">
        <f>IF(ISBLANK(Regressions!A140), " ", Regressions!A140)</f>
        <v>Tuvalu</v>
      </c>
      <c r="B130" s="330">
        <f>IF(ISBLANK(Regressions!B140), " ", Regressions!B140)</f>
        <v>2002</v>
      </c>
      <c r="C130" s="335" t="str">
        <f>IF(ISBLANK(Regressions!C140), " ", Regressions!C140)</f>
        <v>Primary</v>
      </c>
      <c r="D130" s="331">
        <f>IF(ISBLANK(Regressions!D140), " ", Regressions!D140)</f>
        <v>1413</v>
      </c>
      <c r="E130" s="207">
        <f>IF(ISNUMBER(Regressions!E140),ROUND(Regressions!E140, 1), NA())</f>
        <v>100</v>
      </c>
      <c r="F130" s="332">
        <f>IF(ISNUMBER(Regressions!F140),ROUND(Regressions!F140, 1), NA())</f>
        <v>100</v>
      </c>
      <c r="G130" s="229" t="e">
        <f>IF(ISNUMBER(Regressions!G140),ROUND(Regressions!G140, 1), NA())</f>
        <v>#N/A</v>
      </c>
      <c r="H130" s="333" t="e">
        <f>IF(ISNUMBER(Regressions!H140),ROUND(Regressions!H140, 1), NA())</f>
        <v>#N/A</v>
      </c>
      <c r="I130" s="230">
        <f>IF(ISNUMBER(Regressions!I140),ROUND(Regressions!I140, 1), NA())</f>
        <v>0</v>
      </c>
      <c r="J130" s="334" t="e">
        <f>IF(ISNUMBER(Regressions!K140),ROUND(Regressions!K140, 1), NA())</f>
        <v>#N/A</v>
      </c>
      <c r="K130" s="332" t="e">
        <f>IF(ISNUMBER(Regressions!L140),ROUND(Regressions!L140, 1), NA())</f>
        <v>#N/A</v>
      </c>
      <c r="L130" s="231" t="e">
        <f>IF(ISNUMBER(Regressions!M140),ROUND(Regressions!M140, 1), NA())</f>
        <v>#N/A</v>
      </c>
      <c r="M130" s="333" t="e">
        <f>IF(ISNUMBER(Regressions!N140),ROUND(Regressions!N140, 1), NA())</f>
        <v>#N/A</v>
      </c>
      <c r="N130" s="230" t="e">
        <f>IF(ISNUMBER(Regressions!O140),ROUND(Regressions!O140, 1), NA())</f>
        <v>#N/A</v>
      </c>
      <c r="O130" s="334">
        <f>IF(ISNUMBER(Regressions!Q140),ROUND(Regressions!Q140, 1), NA())</f>
        <v>100</v>
      </c>
      <c r="P130" s="332">
        <f>IF(ISNUMBER(Regressions!R140),ROUND(Regressions!R140, 1), NA())</f>
        <v>100</v>
      </c>
      <c r="Q130" s="208">
        <f>IF(ISNUMBER(Regressions!S140),ROUND(Regressions!S140, 1), NA())</f>
        <v>100</v>
      </c>
      <c r="R130" s="333">
        <f>IF(ISNUMBER(Regressions!T140),ROUND(Regressions!T140, 1), NA())</f>
        <v>0</v>
      </c>
      <c r="S130" s="230">
        <f>IF(ISNUMBER(Regressions!U140),ROUND(Regressions!U140, 1), NA())</f>
        <v>0</v>
      </c>
    </row>
    <row xmlns:x14ac="http://schemas.microsoft.com/office/spreadsheetml/2009/9/ac" r="131" x14ac:dyDescent="0.2">
      <c r="A131" s="329" t="str">
        <f>IF(ISBLANK(Regressions!A141), " ", Regressions!A141)</f>
        <v>Tuvalu</v>
      </c>
      <c r="B131" s="330">
        <f>IF(ISBLANK(Regressions!B141), " ", Regressions!B141)</f>
        <v>2003</v>
      </c>
      <c r="C131" s="335" t="str">
        <f>IF(ISBLANK(Regressions!C141), " ", Regressions!C141)</f>
        <v>Primary</v>
      </c>
      <c r="D131" s="331">
        <f>IF(ISBLANK(Regressions!D141), " ", Regressions!D141)</f>
        <v>1409</v>
      </c>
      <c r="E131" s="207">
        <f>IF(ISNUMBER(Regressions!E141),ROUND(Regressions!E141, 1), NA())</f>
        <v>100</v>
      </c>
      <c r="F131" s="332">
        <f>IF(ISNUMBER(Regressions!F141),ROUND(Regressions!F141, 1), NA())</f>
        <v>100</v>
      </c>
      <c r="G131" s="229" t="e">
        <f>IF(ISNUMBER(Regressions!G141),ROUND(Regressions!G141, 1), NA())</f>
        <v>#N/A</v>
      </c>
      <c r="H131" s="333" t="e">
        <f>IF(ISNUMBER(Regressions!H141),ROUND(Regressions!H141, 1), NA())</f>
        <v>#N/A</v>
      </c>
      <c r="I131" s="230">
        <f>IF(ISNUMBER(Regressions!I141),ROUND(Regressions!I141, 1), NA())</f>
        <v>0</v>
      </c>
      <c r="J131" s="334" t="e">
        <f>IF(ISNUMBER(Regressions!K141),ROUND(Regressions!K141, 1), NA())</f>
        <v>#N/A</v>
      </c>
      <c r="K131" s="332" t="e">
        <f>IF(ISNUMBER(Regressions!L141),ROUND(Regressions!L141, 1), NA())</f>
        <v>#N/A</v>
      </c>
      <c r="L131" s="231" t="e">
        <f>IF(ISNUMBER(Regressions!M141),ROUND(Regressions!M141, 1), NA())</f>
        <v>#N/A</v>
      </c>
      <c r="M131" s="333" t="e">
        <f>IF(ISNUMBER(Regressions!N141),ROUND(Regressions!N141, 1), NA())</f>
        <v>#N/A</v>
      </c>
      <c r="N131" s="230" t="e">
        <f>IF(ISNUMBER(Regressions!O141),ROUND(Regressions!O141, 1), NA())</f>
        <v>#N/A</v>
      </c>
      <c r="O131" s="334">
        <f>IF(ISNUMBER(Regressions!Q141),ROUND(Regressions!Q141, 1), NA())</f>
        <v>100</v>
      </c>
      <c r="P131" s="332">
        <f>IF(ISNUMBER(Regressions!R141),ROUND(Regressions!R141, 1), NA())</f>
        <v>100</v>
      </c>
      <c r="Q131" s="208">
        <f>IF(ISNUMBER(Regressions!S141),ROUND(Regressions!S141, 1), NA())</f>
        <v>100</v>
      </c>
      <c r="R131" s="333">
        <f>IF(ISNUMBER(Regressions!T141),ROUND(Regressions!T141, 1), NA())</f>
        <v>0</v>
      </c>
      <c r="S131" s="230">
        <f>IF(ISNUMBER(Regressions!U141),ROUND(Regressions!U141, 1), NA())</f>
        <v>0</v>
      </c>
    </row>
    <row xmlns:x14ac="http://schemas.microsoft.com/office/spreadsheetml/2009/9/ac" r="132" x14ac:dyDescent="0.2">
      <c r="A132" s="329" t="str">
        <f>IF(ISBLANK(Regressions!A142), " ", Regressions!A142)</f>
        <v>Tuvalu</v>
      </c>
      <c r="B132" s="330">
        <f>IF(ISBLANK(Regressions!B142), " ", Regressions!B142)</f>
        <v>2004</v>
      </c>
      <c r="C132" s="335" t="str">
        <f>IF(ISBLANK(Regressions!C142), " ", Regressions!C142)</f>
        <v>Primary</v>
      </c>
      <c r="D132" s="331">
        <f>IF(ISBLANK(Regressions!D142), " ", Regressions!D142)</f>
        <v>1412</v>
      </c>
      <c r="E132" s="207">
        <f>IF(ISNUMBER(Regressions!E142),ROUND(Regressions!E142, 1), NA())</f>
        <v>100</v>
      </c>
      <c r="F132" s="332">
        <f>IF(ISNUMBER(Regressions!F142),ROUND(Regressions!F142, 1), NA())</f>
        <v>100</v>
      </c>
      <c r="G132" s="229" t="e">
        <f>IF(ISNUMBER(Regressions!G142),ROUND(Regressions!G142, 1), NA())</f>
        <v>#N/A</v>
      </c>
      <c r="H132" s="333" t="e">
        <f>IF(ISNUMBER(Regressions!H142),ROUND(Regressions!H142, 1), NA())</f>
        <v>#N/A</v>
      </c>
      <c r="I132" s="230">
        <f>IF(ISNUMBER(Regressions!I142),ROUND(Regressions!I142, 1), NA())</f>
        <v>0</v>
      </c>
      <c r="J132" s="334" t="e">
        <f>IF(ISNUMBER(Regressions!K142),ROUND(Regressions!K142, 1), NA())</f>
        <v>#N/A</v>
      </c>
      <c r="K132" s="332" t="e">
        <f>IF(ISNUMBER(Regressions!L142),ROUND(Regressions!L142, 1), NA())</f>
        <v>#N/A</v>
      </c>
      <c r="L132" s="231" t="e">
        <f>IF(ISNUMBER(Regressions!M142),ROUND(Regressions!M142, 1), NA())</f>
        <v>#N/A</v>
      </c>
      <c r="M132" s="333" t="e">
        <f>IF(ISNUMBER(Regressions!N142),ROUND(Regressions!N142, 1), NA())</f>
        <v>#N/A</v>
      </c>
      <c r="N132" s="230" t="e">
        <f>IF(ISNUMBER(Regressions!O142),ROUND(Regressions!O142, 1), NA())</f>
        <v>#N/A</v>
      </c>
      <c r="O132" s="334">
        <f>IF(ISNUMBER(Regressions!Q142),ROUND(Regressions!Q142, 1), NA())</f>
        <v>100</v>
      </c>
      <c r="P132" s="332">
        <f>IF(ISNUMBER(Regressions!R142),ROUND(Regressions!R142, 1), NA())</f>
        <v>100</v>
      </c>
      <c r="Q132" s="208">
        <f>IF(ISNUMBER(Regressions!S142),ROUND(Regressions!S142, 1), NA())</f>
        <v>100</v>
      </c>
      <c r="R132" s="333">
        <f>IF(ISNUMBER(Regressions!T142),ROUND(Regressions!T142, 1), NA())</f>
        <v>0</v>
      </c>
      <c r="S132" s="230">
        <f>IF(ISNUMBER(Regressions!U142),ROUND(Regressions!U142, 1), NA())</f>
        <v>0</v>
      </c>
    </row>
    <row xmlns:x14ac="http://schemas.microsoft.com/office/spreadsheetml/2009/9/ac" r="133" x14ac:dyDescent="0.2">
      <c r="A133" s="329" t="str">
        <f>IF(ISBLANK(Regressions!A143), " ", Regressions!A143)</f>
        <v>Tuvalu</v>
      </c>
      <c r="B133" s="330">
        <f>IF(ISBLANK(Regressions!B143), " ", Regressions!B143)</f>
        <v>2005</v>
      </c>
      <c r="C133" s="335" t="str">
        <f>IF(ISBLANK(Regressions!C143), " ", Regressions!C143)</f>
        <v>Primary</v>
      </c>
      <c r="D133" s="331">
        <f>IF(ISBLANK(Regressions!D143), " ", Regressions!D143)</f>
        <v>1408</v>
      </c>
      <c r="E133" s="207">
        <f>IF(ISNUMBER(Regressions!E143),ROUND(Regressions!E143, 1), NA())</f>
        <v>100</v>
      </c>
      <c r="F133" s="332">
        <f>IF(ISNUMBER(Regressions!F143),ROUND(Regressions!F143, 1), NA())</f>
        <v>100</v>
      </c>
      <c r="G133" s="229" t="e">
        <f>IF(ISNUMBER(Regressions!G143),ROUND(Regressions!G143, 1), NA())</f>
        <v>#N/A</v>
      </c>
      <c r="H133" s="333" t="e">
        <f>IF(ISNUMBER(Regressions!H143),ROUND(Regressions!H143, 1), NA())</f>
        <v>#N/A</v>
      </c>
      <c r="I133" s="230">
        <f>IF(ISNUMBER(Regressions!I143),ROUND(Regressions!I143, 1), NA())</f>
        <v>0</v>
      </c>
      <c r="J133" s="334" t="e">
        <f>IF(ISNUMBER(Regressions!K143),ROUND(Regressions!K143, 1), NA())</f>
        <v>#N/A</v>
      </c>
      <c r="K133" s="332" t="e">
        <f>IF(ISNUMBER(Regressions!L143),ROUND(Regressions!L143, 1), NA())</f>
        <v>#N/A</v>
      </c>
      <c r="L133" s="231" t="e">
        <f>IF(ISNUMBER(Regressions!M143),ROUND(Regressions!M143, 1), NA())</f>
        <v>#N/A</v>
      </c>
      <c r="M133" s="333" t="e">
        <f>IF(ISNUMBER(Regressions!N143),ROUND(Regressions!N143, 1), NA())</f>
        <v>#N/A</v>
      </c>
      <c r="N133" s="230" t="e">
        <f>IF(ISNUMBER(Regressions!O143),ROUND(Regressions!O143, 1), NA())</f>
        <v>#N/A</v>
      </c>
      <c r="O133" s="334">
        <f>IF(ISNUMBER(Regressions!Q143),ROUND(Regressions!Q143, 1), NA())</f>
        <v>100</v>
      </c>
      <c r="P133" s="332">
        <f>IF(ISNUMBER(Regressions!R143),ROUND(Regressions!R143, 1), NA())</f>
        <v>100</v>
      </c>
      <c r="Q133" s="208">
        <f>IF(ISNUMBER(Regressions!S143),ROUND(Regressions!S143, 1), NA())</f>
        <v>100</v>
      </c>
      <c r="R133" s="333">
        <f>IF(ISNUMBER(Regressions!T143),ROUND(Regressions!T143, 1), NA())</f>
        <v>0</v>
      </c>
      <c r="S133" s="230">
        <f>IF(ISNUMBER(Regressions!U143),ROUND(Regressions!U143, 1), NA())</f>
        <v>0</v>
      </c>
    </row>
    <row xmlns:x14ac="http://schemas.microsoft.com/office/spreadsheetml/2009/9/ac" r="134" x14ac:dyDescent="0.2">
      <c r="A134" s="329" t="str">
        <f>IF(ISBLANK(Regressions!A144), " ", Regressions!A144)</f>
        <v>Tuvalu</v>
      </c>
      <c r="B134" s="330">
        <f>IF(ISBLANK(Regressions!B144), " ", Regressions!B144)</f>
        <v>2006</v>
      </c>
      <c r="C134" s="335" t="str">
        <f>IF(ISBLANK(Regressions!C144), " ", Regressions!C144)</f>
        <v>Primary</v>
      </c>
      <c r="D134" s="331">
        <f>IF(ISBLANK(Regressions!D144), " ", Regressions!D144)</f>
        <v>1404</v>
      </c>
      <c r="E134" s="207">
        <f>IF(ISNUMBER(Regressions!E144),ROUND(Regressions!E144, 1), NA())</f>
        <v>100</v>
      </c>
      <c r="F134" s="332">
        <f>IF(ISNUMBER(Regressions!F144),ROUND(Regressions!F144, 1), NA())</f>
        <v>100</v>
      </c>
      <c r="G134" s="229" t="e">
        <f>IF(ISNUMBER(Regressions!G144),ROUND(Regressions!G144, 1), NA())</f>
        <v>#N/A</v>
      </c>
      <c r="H134" s="333" t="e">
        <f>IF(ISNUMBER(Regressions!H144),ROUND(Regressions!H144, 1), NA())</f>
        <v>#N/A</v>
      </c>
      <c r="I134" s="230">
        <f>IF(ISNUMBER(Regressions!I144),ROUND(Regressions!I144, 1), NA())</f>
        <v>0</v>
      </c>
      <c r="J134" s="334" t="e">
        <f>IF(ISNUMBER(Regressions!K144),ROUND(Regressions!K144, 1), NA())</f>
        <v>#N/A</v>
      </c>
      <c r="K134" s="332" t="e">
        <f>IF(ISNUMBER(Regressions!L144),ROUND(Regressions!L144, 1), NA())</f>
        <v>#N/A</v>
      </c>
      <c r="L134" s="231" t="e">
        <f>IF(ISNUMBER(Regressions!M144),ROUND(Regressions!M144, 1), NA())</f>
        <v>#N/A</v>
      </c>
      <c r="M134" s="333" t="e">
        <f>IF(ISNUMBER(Regressions!N144),ROUND(Regressions!N144, 1), NA())</f>
        <v>#N/A</v>
      </c>
      <c r="N134" s="230" t="e">
        <f>IF(ISNUMBER(Regressions!O144),ROUND(Regressions!O144, 1), NA())</f>
        <v>#N/A</v>
      </c>
      <c r="O134" s="334">
        <f>IF(ISNUMBER(Regressions!Q144),ROUND(Regressions!Q144, 1), NA())</f>
        <v>100</v>
      </c>
      <c r="P134" s="332">
        <f>IF(ISNUMBER(Regressions!R144),ROUND(Regressions!R144, 1), NA())</f>
        <v>100</v>
      </c>
      <c r="Q134" s="208">
        <f>IF(ISNUMBER(Regressions!S144),ROUND(Regressions!S144, 1), NA())</f>
        <v>100</v>
      </c>
      <c r="R134" s="333">
        <f>IF(ISNUMBER(Regressions!T144),ROUND(Regressions!T144, 1), NA())</f>
        <v>0</v>
      </c>
      <c r="S134" s="230">
        <f>IF(ISNUMBER(Regressions!U144),ROUND(Regressions!U144, 1), NA())</f>
        <v>0</v>
      </c>
    </row>
    <row xmlns:x14ac="http://schemas.microsoft.com/office/spreadsheetml/2009/9/ac" r="135" x14ac:dyDescent="0.2">
      <c r="A135" s="329" t="str">
        <f>IF(ISBLANK(Regressions!A145), " ", Regressions!A145)</f>
        <v>Tuvalu</v>
      </c>
      <c r="B135" s="330">
        <f>IF(ISBLANK(Regressions!B145), " ", Regressions!B145)</f>
        <v>2007</v>
      </c>
      <c r="C135" s="335" t="str">
        <f>IF(ISBLANK(Regressions!C145), " ", Regressions!C145)</f>
        <v>Primary</v>
      </c>
      <c r="D135" s="331">
        <f>IF(ISBLANK(Regressions!D145), " ", Regressions!D145)</f>
        <v>1383</v>
      </c>
      <c r="E135" s="207">
        <f>IF(ISNUMBER(Regressions!E145),ROUND(Regressions!E145, 1), NA())</f>
        <v>100</v>
      </c>
      <c r="F135" s="332">
        <f>IF(ISNUMBER(Regressions!F145),ROUND(Regressions!F145, 1), NA())</f>
        <v>100</v>
      </c>
      <c r="G135" s="229" t="e">
        <f>IF(ISNUMBER(Regressions!G145),ROUND(Regressions!G145, 1), NA())</f>
        <v>#N/A</v>
      </c>
      <c r="H135" s="333" t="e">
        <f>IF(ISNUMBER(Regressions!H145),ROUND(Regressions!H145, 1), NA())</f>
        <v>#N/A</v>
      </c>
      <c r="I135" s="230">
        <f>IF(ISNUMBER(Regressions!I145),ROUND(Regressions!I145, 1), NA())</f>
        <v>0</v>
      </c>
      <c r="J135" s="334" t="e">
        <f>IF(ISNUMBER(Regressions!K145),ROUND(Regressions!K145, 1), NA())</f>
        <v>#N/A</v>
      </c>
      <c r="K135" s="332" t="e">
        <f>IF(ISNUMBER(Regressions!L145),ROUND(Regressions!L145, 1), NA())</f>
        <v>#N/A</v>
      </c>
      <c r="L135" s="231" t="e">
        <f>IF(ISNUMBER(Regressions!M145),ROUND(Regressions!M145, 1), NA())</f>
        <v>#N/A</v>
      </c>
      <c r="M135" s="333" t="e">
        <f>IF(ISNUMBER(Regressions!N145),ROUND(Regressions!N145, 1), NA())</f>
        <v>#N/A</v>
      </c>
      <c r="N135" s="230" t="e">
        <f>IF(ISNUMBER(Regressions!O145),ROUND(Regressions!O145, 1), NA())</f>
        <v>#N/A</v>
      </c>
      <c r="O135" s="334">
        <f>IF(ISNUMBER(Regressions!Q145),ROUND(Regressions!Q145, 1), NA())</f>
        <v>100</v>
      </c>
      <c r="P135" s="332">
        <f>IF(ISNUMBER(Regressions!R145),ROUND(Regressions!R145, 1), NA())</f>
        <v>100</v>
      </c>
      <c r="Q135" s="208">
        <f>IF(ISNUMBER(Regressions!S145),ROUND(Regressions!S145, 1), NA())</f>
        <v>100</v>
      </c>
      <c r="R135" s="333">
        <f>IF(ISNUMBER(Regressions!T145),ROUND(Regressions!T145, 1), NA())</f>
        <v>0</v>
      </c>
      <c r="S135" s="230">
        <f>IF(ISNUMBER(Regressions!U145),ROUND(Regressions!U145, 1), NA())</f>
        <v>0</v>
      </c>
    </row>
    <row xmlns:x14ac="http://schemas.microsoft.com/office/spreadsheetml/2009/9/ac" r="136" x14ac:dyDescent="0.2">
      <c r="A136" s="329" t="str">
        <f>IF(ISBLANK(Regressions!A146), " ", Regressions!A146)</f>
        <v>Tuvalu</v>
      </c>
      <c r="B136" s="330">
        <f>IF(ISBLANK(Regressions!B146), " ", Regressions!B146)</f>
        <v>2008</v>
      </c>
      <c r="C136" s="335" t="str">
        <f>IF(ISBLANK(Regressions!C146), " ", Regressions!C146)</f>
        <v>Primary</v>
      </c>
      <c r="D136" s="331">
        <f>IF(ISBLANK(Regressions!D146), " ", Regressions!D146)</f>
        <v>1364</v>
      </c>
      <c r="E136" s="207">
        <f>IF(ISNUMBER(Regressions!E146),ROUND(Regressions!E146, 1), NA())</f>
        <v>100</v>
      </c>
      <c r="F136" s="332">
        <f>IF(ISNUMBER(Regressions!F146),ROUND(Regressions!F146, 1), NA())</f>
        <v>100</v>
      </c>
      <c r="G136" s="229" t="e">
        <f>IF(ISNUMBER(Regressions!G146),ROUND(Regressions!G146, 1), NA())</f>
        <v>#N/A</v>
      </c>
      <c r="H136" s="333" t="e">
        <f>IF(ISNUMBER(Regressions!H146),ROUND(Regressions!H146, 1), NA())</f>
        <v>#N/A</v>
      </c>
      <c r="I136" s="230">
        <f>IF(ISNUMBER(Regressions!I146),ROUND(Regressions!I146, 1), NA())</f>
        <v>0</v>
      </c>
      <c r="J136" s="334" t="e">
        <f>IF(ISNUMBER(Regressions!K146),ROUND(Regressions!K146, 1), NA())</f>
        <v>#N/A</v>
      </c>
      <c r="K136" s="332" t="e">
        <f>IF(ISNUMBER(Regressions!L146),ROUND(Regressions!L146, 1), NA())</f>
        <v>#N/A</v>
      </c>
      <c r="L136" s="231" t="e">
        <f>IF(ISNUMBER(Regressions!M146),ROUND(Regressions!M146, 1), NA())</f>
        <v>#N/A</v>
      </c>
      <c r="M136" s="333" t="e">
        <f>IF(ISNUMBER(Regressions!N146),ROUND(Regressions!N146, 1), NA())</f>
        <v>#N/A</v>
      </c>
      <c r="N136" s="230" t="e">
        <f>IF(ISNUMBER(Regressions!O146),ROUND(Regressions!O146, 1), NA())</f>
        <v>#N/A</v>
      </c>
      <c r="O136" s="334">
        <f>IF(ISNUMBER(Regressions!Q146),ROUND(Regressions!Q146, 1), NA())</f>
        <v>100</v>
      </c>
      <c r="P136" s="332">
        <f>IF(ISNUMBER(Regressions!R146),ROUND(Regressions!R146, 1), NA())</f>
        <v>100</v>
      </c>
      <c r="Q136" s="208">
        <f>IF(ISNUMBER(Regressions!S146),ROUND(Regressions!S146, 1), NA())</f>
        <v>100</v>
      </c>
      <c r="R136" s="333">
        <f>IF(ISNUMBER(Regressions!T146),ROUND(Regressions!T146, 1), NA())</f>
        <v>0</v>
      </c>
      <c r="S136" s="230">
        <f>IF(ISNUMBER(Regressions!U146),ROUND(Regressions!U146, 1), NA())</f>
        <v>0</v>
      </c>
    </row>
    <row xmlns:x14ac="http://schemas.microsoft.com/office/spreadsheetml/2009/9/ac" r="137" x14ac:dyDescent="0.2">
      <c r="A137" s="329" t="str">
        <f>IF(ISBLANK(Regressions!A147), " ", Regressions!A147)</f>
        <v>Tuvalu</v>
      </c>
      <c r="B137" s="330">
        <f>IF(ISBLANK(Regressions!B147), " ", Regressions!B147)</f>
        <v>2009</v>
      </c>
      <c r="C137" s="335" t="str">
        <f>IF(ISBLANK(Regressions!C147), " ", Regressions!C147)</f>
        <v>Primary</v>
      </c>
      <c r="D137" s="331">
        <f>IF(ISBLANK(Regressions!D147), " ", Regressions!D147)</f>
        <v>1342</v>
      </c>
      <c r="E137" s="207">
        <f>IF(ISNUMBER(Regressions!E147),ROUND(Regressions!E147, 1), NA())</f>
        <v>100</v>
      </c>
      <c r="F137" s="332">
        <f>IF(ISNUMBER(Regressions!F147),ROUND(Regressions!F147, 1), NA())</f>
        <v>100</v>
      </c>
      <c r="G137" s="229" t="e">
        <f>IF(ISNUMBER(Regressions!G147),ROUND(Regressions!G147, 1), NA())</f>
        <v>#N/A</v>
      </c>
      <c r="H137" s="333" t="e">
        <f>IF(ISNUMBER(Regressions!H147),ROUND(Regressions!H147, 1), NA())</f>
        <v>#N/A</v>
      </c>
      <c r="I137" s="230">
        <f>IF(ISNUMBER(Regressions!I147),ROUND(Regressions!I147, 1), NA())</f>
        <v>0</v>
      </c>
      <c r="J137" s="334" t="e">
        <f>IF(ISNUMBER(Regressions!K147),ROUND(Regressions!K147, 1), NA())</f>
        <v>#N/A</v>
      </c>
      <c r="K137" s="332" t="e">
        <f>IF(ISNUMBER(Regressions!L147),ROUND(Regressions!L147, 1), NA())</f>
        <v>#N/A</v>
      </c>
      <c r="L137" s="231" t="e">
        <f>IF(ISNUMBER(Regressions!M147),ROUND(Regressions!M147, 1), NA())</f>
        <v>#N/A</v>
      </c>
      <c r="M137" s="333" t="e">
        <f>IF(ISNUMBER(Regressions!N147),ROUND(Regressions!N147, 1), NA())</f>
        <v>#N/A</v>
      </c>
      <c r="N137" s="230" t="e">
        <f>IF(ISNUMBER(Regressions!O147),ROUND(Regressions!O147, 1), NA())</f>
        <v>#N/A</v>
      </c>
      <c r="O137" s="334">
        <f>IF(ISNUMBER(Regressions!Q147),ROUND(Regressions!Q147, 1), NA())</f>
        <v>100</v>
      </c>
      <c r="P137" s="332">
        <f>IF(ISNUMBER(Regressions!R147),ROUND(Regressions!R147, 1), NA())</f>
        <v>100</v>
      </c>
      <c r="Q137" s="208">
        <f>IF(ISNUMBER(Regressions!S147),ROUND(Regressions!S147, 1), NA())</f>
        <v>100</v>
      </c>
      <c r="R137" s="333">
        <f>IF(ISNUMBER(Regressions!T147),ROUND(Regressions!T147, 1), NA())</f>
        <v>0</v>
      </c>
      <c r="S137" s="230">
        <f>IF(ISNUMBER(Regressions!U147),ROUND(Regressions!U147, 1), NA())</f>
        <v>0</v>
      </c>
    </row>
    <row xmlns:x14ac="http://schemas.microsoft.com/office/spreadsheetml/2009/9/ac" r="138" x14ac:dyDescent="0.2">
      <c r="A138" s="329" t="str">
        <f>IF(ISBLANK(Regressions!A148), " ", Regressions!A148)</f>
        <v>Tuvalu</v>
      </c>
      <c r="B138" s="330">
        <f>IF(ISBLANK(Regressions!B148), " ", Regressions!B148)</f>
        <v>2010</v>
      </c>
      <c r="C138" s="335" t="str">
        <f>IF(ISBLANK(Regressions!C148), " ", Regressions!C148)</f>
        <v>Primary</v>
      </c>
      <c r="D138" s="331">
        <f>IF(ISBLANK(Regressions!D148), " ", Regressions!D148)</f>
        <v>1326</v>
      </c>
      <c r="E138" s="207">
        <f>IF(ISNUMBER(Regressions!E148),ROUND(Regressions!E148, 1), NA())</f>
        <v>100</v>
      </c>
      <c r="F138" s="332">
        <f>IF(ISNUMBER(Regressions!F148),ROUND(Regressions!F148, 1), NA())</f>
        <v>100</v>
      </c>
      <c r="G138" s="229" t="e">
        <f>IF(ISNUMBER(Regressions!G148),ROUND(Regressions!G148, 1), NA())</f>
        <v>#N/A</v>
      </c>
      <c r="H138" s="333" t="e">
        <f>IF(ISNUMBER(Regressions!H148),ROUND(Regressions!H148, 1), NA())</f>
        <v>#N/A</v>
      </c>
      <c r="I138" s="230">
        <f>IF(ISNUMBER(Regressions!I148),ROUND(Regressions!I148, 1), NA())</f>
        <v>0</v>
      </c>
      <c r="J138" s="334" t="e">
        <f>IF(ISNUMBER(Regressions!K148),ROUND(Regressions!K148, 1), NA())</f>
        <v>#N/A</v>
      </c>
      <c r="K138" s="332" t="e">
        <f>IF(ISNUMBER(Regressions!L148),ROUND(Regressions!L148, 1), NA())</f>
        <v>#N/A</v>
      </c>
      <c r="L138" s="231" t="e">
        <f>IF(ISNUMBER(Regressions!M148),ROUND(Regressions!M148, 1), NA())</f>
        <v>#N/A</v>
      </c>
      <c r="M138" s="333" t="e">
        <f>IF(ISNUMBER(Regressions!N148),ROUND(Regressions!N148, 1), NA())</f>
        <v>#N/A</v>
      </c>
      <c r="N138" s="230" t="e">
        <f>IF(ISNUMBER(Regressions!O148),ROUND(Regressions!O148, 1), NA())</f>
        <v>#N/A</v>
      </c>
      <c r="O138" s="334">
        <f>IF(ISNUMBER(Regressions!Q148),ROUND(Regressions!Q148, 1), NA())</f>
        <v>100</v>
      </c>
      <c r="P138" s="332">
        <f>IF(ISNUMBER(Regressions!R148),ROUND(Regressions!R148, 1), NA())</f>
        <v>100</v>
      </c>
      <c r="Q138" s="208">
        <f>IF(ISNUMBER(Regressions!S148),ROUND(Regressions!S148, 1), NA())</f>
        <v>100</v>
      </c>
      <c r="R138" s="333">
        <f>IF(ISNUMBER(Regressions!T148),ROUND(Regressions!T148, 1), NA())</f>
        <v>0</v>
      </c>
      <c r="S138" s="230">
        <f>IF(ISNUMBER(Regressions!U148),ROUND(Regressions!U148, 1), NA())</f>
        <v>0</v>
      </c>
    </row>
    <row xmlns:x14ac="http://schemas.microsoft.com/office/spreadsheetml/2009/9/ac" r="139" x14ac:dyDescent="0.2">
      <c r="A139" s="329" t="str">
        <f>IF(ISBLANK(Regressions!A149), " ", Regressions!A149)</f>
        <v>Tuvalu</v>
      </c>
      <c r="B139" s="330">
        <f>IF(ISBLANK(Regressions!B149), " ", Regressions!B149)</f>
        <v>2011</v>
      </c>
      <c r="C139" s="335" t="str">
        <f>IF(ISBLANK(Regressions!C149), " ", Regressions!C149)</f>
        <v>Primary</v>
      </c>
      <c r="D139" s="331">
        <f>IF(ISBLANK(Regressions!D149), " ", Regressions!D149)</f>
        <v>1314</v>
      </c>
      <c r="E139" s="207">
        <f>IF(ISNUMBER(Regressions!E149),ROUND(Regressions!E149, 1), NA())</f>
        <v>100</v>
      </c>
      <c r="F139" s="332">
        <f>IF(ISNUMBER(Regressions!F149),ROUND(Regressions!F149, 1), NA())</f>
        <v>100</v>
      </c>
      <c r="G139" s="229" t="e">
        <f>IF(ISNUMBER(Regressions!G149),ROUND(Regressions!G149, 1), NA())</f>
        <v>#N/A</v>
      </c>
      <c r="H139" s="333" t="e">
        <f>IF(ISNUMBER(Regressions!H149),ROUND(Regressions!H149, 1), NA())</f>
        <v>#N/A</v>
      </c>
      <c r="I139" s="230">
        <f>IF(ISNUMBER(Regressions!I149),ROUND(Regressions!I149, 1), NA())</f>
        <v>0</v>
      </c>
      <c r="J139" s="334" t="e">
        <f>IF(ISNUMBER(Regressions!K149),ROUND(Regressions!K149, 1), NA())</f>
        <v>#N/A</v>
      </c>
      <c r="K139" s="332" t="e">
        <f>IF(ISNUMBER(Regressions!L149),ROUND(Regressions!L149, 1), NA())</f>
        <v>#N/A</v>
      </c>
      <c r="L139" s="231" t="e">
        <f>IF(ISNUMBER(Regressions!M149),ROUND(Regressions!M149, 1), NA())</f>
        <v>#N/A</v>
      </c>
      <c r="M139" s="333" t="e">
        <f>IF(ISNUMBER(Regressions!N149),ROUND(Regressions!N149, 1), NA())</f>
        <v>#N/A</v>
      </c>
      <c r="N139" s="230" t="e">
        <f>IF(ISNUMBER(Regressions!O149),ROUND(Regressions!O149, 1), NA())</f>
        <v>#N/A</v>
      </c>
      <c r="O139" s="334">
        <f>IF(ISNUMBER(Regressions!Q149),ROUND(Regressions!Q149, 1), NA())</f>
        <v>100</v>
      </c>
      <c r="P139" s="332">
        <f>IF(ISNUMBER(Regressions!R149),ROUND(Regressions!R149, 1), NA())</f>
        <v>100</v>
      </c>
      <c r="Q139" s="208">
        <f>IF(ISNUMBER(Regressions!S149),ROUND(Regressions!S149, 1), NA())</f>
        <v>100</v>
      </c>
      <c r="R139" s="333">
        <f>IF(ISNUMBER(Regressions!T149),ROUND(Regressions!T149, 1), NA())</f>
        <v>0</v>
      </c>
      <c r="S139" s="230">
        <f>IF(ISNUMBER(Regressions!U149),ROUND(Regressions!U149, 1), NA())</f>
        <v>0</v>
      </c>
    </row>
    <row xmlns:x14ac="http://schemas.microsoft.com/office/spreadsheetml/2009/9/ac" r="140" x14ac:dyDescent="0.2">
      <c r="A140" s="329" t="str">
        <f>IF(ISBLANK(Regressions!A150), " ", Regressions!A150)</f>
        <v>Tuvalu</v>
      </c>
      <c r="B140" s="330">
        <f>IF(ISBLANK(Regressions!B150), " ", Regressions!B150)</f>
        <v>2012</v>
      </c>
      <c r="C140" s="335" t="str">
        <f>IF(ISBLANK(Regressions!C150), " ", Regressions!C150)</f>
        <v>Primary</v>
      </c>
      <c r="D140" s="331">
        <f>IF(ISBLANK(Regressions!D150), " ", Regressions!D150)</f>
        <v>1308</v>
      </c>
      <c r="E140" s="207">
        <f>IF(ISNUMBER(Regressions!E150),ROUND(Regressions!E150, 1), NA())</f>
        <v>100</v>
      </c>
      <c r="F140" s="332">
        <f>IF(ISNUMBER(Regressions!F150),ROUND(Regressions!F150, 1), NA())</f>
        <v>100</v>
      </c>
      <c r="G140" s="229" t="e">
        <f>IF(ISNUMBER(Regressions!G150),ROUND(Regressions!G150, 1), NA())</f>
        <v>#N/A</v>
      </c>
      <c r="H140" s="333" t="e">
        <f>IF(ISNUMBER(Regressions!H150),ROUND(Regressions!H150, 1), NA())</f>
        <v>#N/A</v>
      </c>
      <c r="I140" s="230">
        <f>IF(ISNUMBER(Regressions!I150),ROUND(Regressions!I150, 1), NA())</f>
        <v>0</v>
      </c>
      <c r="J140" s="334" t="e">
        <f>IF(ISNUMBER(Regressions!K150),ROUND(Regressions!K150, 1), NA())</f>
        <v>#N/A</v>
      </c>
      <c r="K140" s="332" t="e">
        <f>IF(ISNUMBER(Regressions!L150),ROUND(Regressions!L150, 1), NA())</f>
        <v>#N/A</v>
      </c>
      <c r="L140" s="231" t="e">
        <f>IF(ISNUMBER(Regressions!M150),ROUND(Regressions!M150, 1), NA())</f>
        <v>#N/A</v>
      </c>
      <c r="M140" s="333" t="e">
        <f>IF(ISNUMBER(Regressions!N150),ROUND(Regressions!N150, 1), NA())</f>
        <v>#N/A</v>
      </c>
      <c r="N140" s="230" t="e">
        <f>IF(ISNUMBER(Regressions!O150),ROUND(Regressions!O150, 1), NA())</f>
        <v>#N/A</v>
      </c>
      <c r="O140" s="334">
        <f>IF(ISNUMBER(Regressions!Q150),ROUND(Regressions!Q150, 1), NA())</f>
        <v>100</v>
      </c>
      <c r="P140" s="332">
        <f>IF(ISNUMBER(Regressions!R150),ROUND(Regressions!R150, 1), NA())</f>
        <v>100</v>
      </c>
      <c r="Q140" s="208">
        <f>IF(ISNUMBER(Regressions!S150),ROUND(Regressions!S150, 1), NA())</f>
        <v>100</v>
      </c>
      <c r="R140" s="333">
        <f>IF(ISNUMBER(Regressions!T150),ROUND(Regressions!T150, 1), NA())</f>
        <v>0</v>
      </c>
      <c r="S140" s="230">
        <f>IF(ISNUMBER(Regressions!U150),ROUND(Regressions!U150, 1), NA())</f>
        <v>0</v>
      </c>
    </row>
    <row xmlns:x14ac="http://schemas.microsoft.com/office/spreadsheetml/2009/9/ac" r="141" x14ac:dyDescent="0.2">
      <c r="A141" s="329" t="str">
        <f>IF(ISBLANK(Regressions!A151), " ", Regressions!A151)</f>
        <v>Tuvalu</v>
      </c>
      <c r="B141" s="330">
        <f>IF(ISBLANK(Regressions!B151), " ", Regressions!B151)</f>
        <v>2013</v>
      </c>
      <c r="C141" s="335" t="str">
        <f>IF(ISBLANK(Regressions!C151), " ", Regressions!C151)</f>
        <v>Primary</v>
      </c>
      <c r="D141" s="331">
        <f>IF(ISBLANK(Regressions!D151), " ", Regressions!D151)</f>
        <v>1318</v>
      </c>
      <c r="E141" s="207">
        <f>IF(ISNUMBER(Regressions!E151),ROUND(Regressions!E151, 1), NA())</f>
        <v>100</v>
      </c>
      <c r="F141" s="332">
        <f>IF(ISNUMBER(Regressions!F151),ROUND(Regressions!F151, 1), NA())</f>
        <v>100</v>
      </c>
      <c r="G141" s="229">
        <f>IF(ISNUMBER(Regressions!G151),ROUND(Regressions!G151, 1), NA())</f>
        <v>77.5</v>
      </c>
      <c r="H141" s="333">
        <f>IF(ISNUMBER(Regressions!H151),ROUND(Regressions!H151, 1), NA())</f>
        <v>22.5</v>
      </c>
      <c r="I141" s="230">
        <f>IF(ISNUMBER(Regressions!I151),ROUND(Regressions!I151, 1), NA())</f>
        <v>0</v>
      </c>
      <c r="J141" s="334" t="e">
        <f>IF(ISNUMBER(Regressions!K151),ROUND(Regressions!K151, 1), NA())</f>
        <v>#N/A</v>
      </c>
      <c r="K141" s="332" t="e">
        <f>IF(ISNUMBER(Regressions!L151),ROUND(Regressions!L151, 1), NA())</f>
        <v>#N/A</v>
      </c>
      <c r="L141" s="231">
        <f>IF(ISNUMBER(Regressions!M151),ROUND(Regressions!M151, 1), NA())</f>
        <v>80</v>
      </c>
      <c r="M141" s="333" t="e">
        <f>IF(ISNUMBER(Regressions!N151),ROUND(Regressions!N151, 1), NA())</f>
        <v>#N/A</v>
      </c>
      <c r="N141" s="230" t="e">
        <f>IF(ISNUMBER(Regressions!O151),ROUND(Regressions!O151, 1), NA())</f>
        <v>#N/A</v>
      </c>
      <c r="O141" s="334">
        <f>IF(ISNUMBER(Regressions!Q151),ROUND(Regressions!Q151, 1), NA())</f>
        <v>100</v>
      </c>
      <c r="P141" s="332">
        <f>IF(ISNUMBER(Regressions!R151),ROUND(Regressions!R151, 1), NA())</f>
        <v>100</v>
      </c>
      <c r="Q141" s="208">
        <f>IF(ISNUMBER(Regressions!S151),ROUND(Regressions!S151, 1), NA())</f>
        <v>100</v>
      </c>
      <c r="R141" s="333">
        <f>IF(ISNUMBER(Regressions!T151),ROUND(Regressions!T151, 1), NA())</f>
        <v>0</v>
      </c>
      <c r="S141" s="230">
        <f>IF(ISNUMBER(Regressions!U151),ROUND(Regressions!U151, 1), NA())</f>
        <v>0</v>
      </c>
    </row>
    <row xmlns:x14ac="http://schemas.microsoft.com/office/spreadsheetml/2009/9/ac" r="142" x14ac:dyDescent="0.2">
      <c r="A142" s="329" t="str">
        <f>IF(ISBLANK(Regressions!A152), " ", Regressions!A152)</f>
        <v>Tuvalu</v>
      </c>
      <c r="B142" s="330">
        <f>IF(ISBLANK(Regressions!B152), " ", Regressions!B152)</f>
        <v>2014</v>
      </c>
      <c r="C142" s="335" t="str">
        <f>IF(ISBLANK(Regressions!C152), " ", Regressions!C152)</f>
        <v>Primary</v>
      </c>
      <c r="D142" s="331">
        <f>IF(ISBLANK(Regressions!D152), " ", Regressions!D152)</f>
        <v>1310</v>
      </c>
      <c r="E142" s="207">
        <f>IF(ISNUMBER(Regressions!E152),ROUND(Regressions!E152, 1), NA())</f>
        <v>100</v>
      </c>
      <c r="F142" s="332">
        <f>IF(ISNUMBER(Regressions!F152),ROUND(Regressions!F152, 1), NA())</f>
        <v>100</v>
      </c>
      <c r="G142" s="229">
        <f>IF(ISNUMBER(Regressions!G152),ROUND(Regressions!G152, 1), NA())</f>
        <v>77.5</v>
      </c>
      <c r="H142" s="333">
        <f>IF(ISNUMBER(Regressions!H152),ROUND(Regressions!H152, 1), NA())</f>
        <v>22.5</v>
      </c>
      <c r="I142" s="230">
        <f>IF(ISNUMBER(Regressions!I152),ROUND(Regressions!I152, 1), NA())</f>
        <v>0</v>
      </c>
      <c r="J142" s="334" t="e">
        <f>IF(ISNUMBER(Regressions!K152),ROUND(Regressions!K152, 1), NA())</f>
        <v>#N/A</v>
      </c>
      <c r="K142" s="332" t="e">
        <f>IF(ISNUMBER(Regressions!L152),ROUND(Regressions!L152, 1), NA())</f>
        <v>#N/A</v>
      </c>
      <c r="L142" s="231">
        <f>IF(ISNUMBER(Regressions!M152),ROUND(Regressions!M152, 1), NA())</f>
        <v>80</v>
      </c>
      <c r="M142" s="333" t="e">
        <f>IF(ISNUMBER(Regressions!N152),ROUND(Regressions!N152, 1), NA())</f>
        <v>#N/A</v>
      </c>
      <c r="N142" s="230" t="e">
        <f>IF(ISNUMBER(Regressions!O152),ROUND(Regressions!O152, 1), NA())</f>
        <v>#N/A</v>
      </c>
      <c r="O142" s="334">
        <f>IF(ISNUMBER(Regressions!Q152),ROUND(Regressions!Q152, 1), NA())</f>
        <v>100</v>
      </c>
      <c r="P142" s="332">
        <f>IF(ISNUMBER(Regressions!R152),ROUND(Regressions!R152, 1), NA())</f>
        <v>100</v>
      </c>
      <c r="Q142" s="208">
        <f>IF(ISNUMBER(Regressions!S152),ROUND(Regressions!S152, 1), NA())</f>
        <v>100</v>
      </c>
      <c r="R142" s="333">
        <f>IF(ISNUMBER(Regressions!T152),ROUND(Regressions!T152, 1), NA())</f>
        <v>0</v>
      </c>
      <c r="S142" s="230">
        <f>IF(ISNUMBER(Regressions!U152),ROUND(Regressions!U152, 1), NA())</f>
        <v>0</v>
      </c>
    </row>
    <row xmlns:x14ac="http://schemas.microsoft.com/office/spreadsheetml/2009/9/ac" r="143" x14ac:dyDescent="0.2">
      <c r="A143" s="329" t="str">
        <f>IF(ISBLANK(Regressions!A153), " ", Regressions!A153)</f>
        <v>Tuvalu</v>
      </c>
      <c r="B143" s="330">
        <f>IF(ISBLANK(Regressions!B153), " ", Regressions!B153)</f>
        <v>2015</v>
      </c>
      <c r="C143" s="335" t="str">
        <f>IF(ISBLANK(Regressions!C153), " ", Regressions!C153)</f>
        <v>Primary</v>
      </c>
      <c r="D143" s="331">
        <f>IF(ISBLANK(Regressions!D153), " ", Regressions!D153)</f>
        <v>1315</v>
      </c>
      <c r="E143" s="207">
        <f>IF(ISNUMBER(Regressions!E153),ROUND(Regressions!E153, 1), NA())</f>
        <v>100</v>
      </c>
      <c r="F143" s="332">
        <f>IF(ISNUMBER(Regressions!F153),ROUND(Regressions!F153, 1), NA())</f>
        <v>100</v>
      </c>
      <c r="G143" s="229">
        <f>IF(ISNUMBER(Regressions!G153),ROUND(Regressions!G153, 1), NA())</f>
        <v>77.5</v>
      </c>
      <c r="H143" s="333">
        <f>IF(ISNUMBER(Regressions!H153),ROUND(Regressions!H153, 1), NA())</f>
        <v>22.5</v>
      </c>
      <c r="I143" s="230">
        <f>IF(ISNUMBER(Regressions!I153),ROUND(Regressions!I153, 1), NA())</f>
        <v>0</v>
      </c>
      <c r="J143" s="334" t="e">
        <f>IF(ISNUMBER(Regressions!K153),ROUND(Regressions!K153, 1), NA())</f>
        <v>#N/A</v>
      </c>
      <c r="K143" s="332" t="e">
        <f>IF(ISNUMBER(Regressions!L153),ROUND(Regressions!L153, 1), NA())</f>
        <v>#N/A</v>
      </c>
      <c r="L143" s="231">
        <f>IF(ISNUMBER(Regressions!M153),ROUND(Regressions!M153, 1), NA())</f>
        <v>80</v>
      </c>
      <c r="M143" s="333" t="e">
        <f>IF(ISNUMBER(Regressions!N153),ROUND(Regressions!N153, 1), NA())</f>
        <v>#N/A</v>
      </c>
      <c r="N143" s="230" t="e">
        <f>IF(ISNUMBER(Regressions!O153),ROUND(Regressions!O153, 1), NA())</f>
        <v>#N/A</v>
      </c>
      <c r="O143" s="334">
        <f>IF(ISNUMBER(Regressions!Q153),ROUND(Regressions!Q153, 1), NA())</f>
        <v>100</v>
      </c>
      <c r="P143" s="332">
        <f>IF(ISNUMBER(Regressions!R153),ROUND(Regressions!R153, 1), NA())</f>
        <v>100</v>
      </c>
      <c r="Q143" s="208">
        <f>IF(ISNUMBER(Regressions!S153),ROUND(Regressions!S153, 1), NA())</f>
        <v>100</v>
      </c>
      <c r="R143" s="333">
        <f>IF(ISNUMBER(Regressions!T153),ROUND(Regressions!T153, 1), NA())</f>
        <v>0</v>
      </c>
      <c r="S143" s="230">
        <f>IF(ISNUMBER(Regressions!U153),ROUND(Regressions!U153, 1), NA())</f>
        <v>0</v>
      </c>
    </row>
    <row xmlns:x14ac="http://schemas.microsoft.com/office/spreadsheetml/2009/9/ac" r="144" x14ac:dyDescent="0.2">
      <c r="A144" s="329" t="str">
        <f>IF(ISBLANK(Regressions!A154), " ", Regressions!A154)</f>
        <v>Tuvalu</v>
      </c>
      <c r="B144" s="330">
        <f>IF(ISBLANK(Regressions!B154), " ", Regressions!B154)</f>
        <v>2016</v>
      </c>
      <c r="C144" s="335" t="str">
        <f>IF(ISBLANK(Regressions!C154), " ", Regressions!C154)</f>
        <v>Primary</v>
      </c>
      <c r="D144" s="331">
        <f>IF(ISBLANK(Regressions!D154), " ", Regressions!D154)</f>
        <v>1331</v>
      </c>
      <c r="E144" s="207">
        <f>IF(ISNUMBER(Regressions!E154),ROUND(Regressions!E154, 1), NA())</f>
        <v>100</v>
      </c>
      <c r="F144" s="332">
        <f>IF(ISNUMBER(Regressions!F154),ROUND(Regressions!F154, 1), NA())</f>
        <v>100</v>
      </c>
      <c r="G144" s="229">
        <f>IF(ISNUMBER(Regressions!G154),ROUND(Regressions!G154, 1), NA())</f>
        <v>77.5</v>
      </c>
      <c r="H144" s="333">
        <f>IF(ISNUMBER(Regressions!H154),ROUND(Regressions!H154, 1), NA())</f>
        <v>22.5</v>
      </c>
      <c r="I144" s="230">
        <f>IF(ISNUMBER(Regressions!I154),ROUND(Regressions!I154, 1), NA())</f>
        <v>0</v>
      </c>
      <c r="J144" s="334" t="e">
        <f>IF(ISNUMBER(Regressions!K154),ROUND(Regressions!K154, 1), NA())</f>
        <v>#N/A</v>
      </c>
      <c r="K144" s="332" t="e">
        <f>IF(ISNUMBER(Regressions!L154),ROUND(Regressions!L154, 1), NA())</f>
        <v>#N/A</v>
      </c>
      <c r="L144" s="231">
        <f>IF(ISNUMBER(Regressions!M154),ROUND(Regressions!M154, 1), NA())</f>
        <v>80</v>
      </c>
      <c r="M144" s="333" t="e">
        <f>IF(ISNUMBER(Regressions!N154),ROUND(Regressions!N154, 1), NA())</f>
        <v>#N/A</v>
      </c>
      <c r="N144" s="230" t="e">
        <f>IF(ISNUMBER(Regressions!O154),ROUND(Regressions!O154, 1), NA())</f>
        <v>#N/A</v>
      </c>
      <c r="O144" s="334">
        <f>IF(ISNUMBER(Regressions!Q154),ROUND(Regressions!Q154, 1), NA())</f>
        <v>100</v>
      </c>
      <c r="P144" s="332">
        <f>IF(ISNUMBER(Regressions!R154),ROUND(Regressions!R154, 1), NA())</f>
        <v>100</v>
      </c>
      <c r="Q144" s="208">
        <f>IF(ISNUMBER(Regressions!S154),ROUND(Regressions!S154, 1), NA())</f>
        <v>100</v>
      </c>
      <c r="R144" s="333">
        <f>IF(ISNUMBER(Regressions!T154),ROUND(Regressions!T154, 1), NA())</f>
        <v>0</v>
      </c>
      <c r="S144" s="230">
        <f>IF(ISNUMBER(Regressions!U154),ROUND(Regressions!U154, 1), NA())</f>
        <v>0</v>
      </c>
    </row>
    <row xmlns:x14ac="http://schemas.microsoft.com/office/spreadsheetml/2009/9/ac" r="145" x14ac:dyDescent="0.2">
      <c r="A145" s="329" t="str">
        <f>IF(ISBLANK(Regressions!A155), " ", Regressions!A155)</f>
        <v>Tuvalu</v>
      </c>
      <c r="B145" s="330">
        <f>IF(ISBLANK(Regressions!B155), " ", Regressions!B155)</f>
        <v>2017</v>
      </c>
      <c r="C145" s="335" t="str">
        <f>IF(ISBLANK(Regressions!C155), " ", Regressions!C155)</f>
        <v>Primary</v>
      </c>
      <c r="D145" s="331">
        <f>IF(ISBLANK(Regressions!D155), " ", Regressions!D155)</f>
        <v>1349</v>
      </c>
      <c r="E145" s="207">
        <f>IF(ISNUMBER(Regressions!E155),ROUND(Regressions!E155, 1), NA())</f>
        <v>100</v>
      </c>
      <c r="F145" s="332">
        <f>IF(ISNUMBER(Regressions!F155),ROUND(Regressions!F155, 1), NA())</f>
        <v>100</v>
      </c>
      <c r="G145" s="229">
        <f>IF(ISNUMBER(Regressions!G155),ROUND(Regressions!G155, 1), NA())</f>
        <v>77.5</v>
      </c>
      <c r="H145" s="333">
        <f>IF(ISNUMBER(Regressions!H155),ROUND(Regressions!H155, 1), NA())</f>
        <v>22.5</v>
      </c>
      <c r="I145" s="230">
        <f>IF(ISNUMBER(Regressions!I155),ROUND(Regressions!I155, 1), NA())</f>
        <v>0</v>
      </c>
      <c r="J145" s="334" t="e">
        <f>IF(ISNUMBER(Regressions!K155),ROUND(Regressions!K155, 1), NA())</f>
        <v>#N/A</v>
      </c>
      <c r="K145" s="332" t="e">
        <f>IF(ISNUMBER(Regressions!L155),ROUND(Regressions!L155, 1), NA())</f>
        <v>#N/A</v>
      </c>
      <c r="L145" s="231">
        <f>IF(ISNUMBER(Regressions!M155),ROUND(Regressions!M155, 1), NA())</f>
        <v>80</v>
      </c>
      <c r="M145" s="333" t="e">
        <f>IF(ISNUMBER(Regressions!N155),ROUND(Regressions!N155, 1), NA())</f>
        <v>#N/A</v>
      </c>
      <c r="N145" s="230" t="e">
        <f>IF(ISNUMBER(Regressions!O155),ROUND(Regressions!O155, 1), NA())</f>
        <v>#N/A</v>
      </c>
      <c r="O145" s="334">
        <f>IF(ISNUMBER(Regressions!Q155),ROUND(Regressions!Q155, 1), NA())</f>
        <v>100</v>
      </c>
      <c r="P145" s="332">
        <f>IF(ISNUMBER(Regressions!R155),ROUND(Regressions!R155, 1), NA())</f>
        <v>100</v>
      </c>
      <c r="Q145" s="208">
        <f>IF(ISNUMBER(Regressions!S155),ROUND(Regressions!S155, 1), NA())</f>
        <v>100</v>
      </c>
      <c r="R145" s="333">
        <f>IF(ISNUMBER(Regressions!T155),ROUND(Regressions!T155, 1), NA())</f>
        <v>0</v>
      </c>
      <c r="S145" s="230">
        <f>IF(ISNUMBER(Regressions!U155),ROUND(Regressions!U155, 1), NA())</f>
        <v>0</v>
      </c>
    </row>
    <row xmlns:x14ac="http://schemas.microsoft.com/office/spreadsheetml/2009/9/ac" r="146" x14ac:dyDescent="0.2">
      <c r="A146" s="329" t="str">
        <f>IF(ISBLANK(Regressions!A156), " ", Regressions!A156)</f>
        <v>Tuvalu</v>
      </c>
      <c r="B146" s="330">
        <f>IF(ISBLANK(Regressions!B156), " ", Regressions!B156)</f>
        <v>2018</v>
      </c>
      <c r="C146" s="335" t="str">
        <f>IF(ISBLANK(Regressions!C156), " ", Regressions!C156)</f>
        <v>Primary</v>
      </c>
      <c r="D146" s="331">
        <f>IF(ISBLANK(Regressions!D156), " ", Regressions!D156)</f>
        <v>1379</v>
      </c>
      <c r="E146" s="207">
        <f>IF(ISNUMBER(Regressions!E156),ROUND(Regressions!E156, 1), NA())</f>
        <v>100</v>
      </c>
      <c r="F146" s="332">
        <f>IF(ISNUMBER(Regressions!F156),ROUND(Regressions!F156, 1), NA())</f>
        <v>100</v>
      </c>
      <c r="G146" s="229">
        <f>IF(ISNUMBER(Regressions!G156),ROUND(Regressions!G156, 1), NA())</f>
        <v>77.5</v>
      </c>
      <c r="H146" s="333">
        <f>IF(ISNUMBER(Regressions!H156),ROUND(Regressions!H156, 1), NA())</f>
        <v>22.5</v>
      </c>
      <c r="I146" s="230">
        <f>IF(ISNUMBER(Regressions!I156),ROUND(Regressions!I156, 1), NA())</f>
        <v>0</v>
      </c>
      <c r="J146" s="334" t="e">
        <f>IF(ISNUMBER(Regressions!K156),ROUND(Regressions!K156, 1), NA())</f>
        <v>#N/A</v>
      </c>
      <c r="K146" s="332" t="e">
        <f>IF(ISNUMBER(Regressions!L156),ROUND(Regressions!L156, 1), NA())</f>
        <v>#N/A</v>
      </c>
      <c r="L146" s="231">
        <f>IF(ISNUMBER(Regressions!M156),ROUND(Regressions!M156, 1), NA())</f>
        <v>80</v>
      </c>
      <c r="M146" s="333" t="e">
        <f>IF(ISNUMBER(Regressions!N156),ROUND(Regressions!N156, 1), NA())</f>
        <v>#N/A</v>
      </c>
      <c r="N146" s="230" t="e">
        <f>IF(ISNUMBER(Regressions!O156),ROUND(Regressions!O156, 1), NA())</f>
        <v>#N/A</v>
      </c>
      <c r="O146" s="334">
        <f>IF(ISNUMBER(Regressions!Q156),ROUND(Regressions!Q156, 1), NA())</f>
        <v>100</v>
      </c>
      <c r="P146" s="332">
        <f>IF(ISNUMBER(Regressions!R156),ROUND(Regressions!R156, 1), NA())</f>
        <v>100</v>
      </c>
      <c r="Q146" s="208">
        <f>IF(ISNUMBER(Regressions!S156),ROUND(Regressions!S156, 1), NA())</f>
        <v>100</v>
      </c>
      <c r="R146" s="333">
        <f>IF(ISNUMBER(Regressions!T156),ROUND(Regressions!T156, 1), NA())</f>
        <v>0</v>
      </c>
      <c r="S146" s="230">
        <f>IF(ISNUMBER(Regressions!U156),ROUND(Regressions!U156, 1), NA())</f>
        <v>0</v>
      </c>
    </row>
    <row xmlns:x14ac="http://schemas.microsoft.com/office/spreadsheetml/2009/9/ac" r="147" x14ac:dyDescent="0.2">
      <c r="A147" s="329" t="str">
        <f>IF(ISBLANK(Regressions!A157), " ", Regressions!A157)</f>
        <v>Tuvalu</v>
      </c>
      <c r="B147" s="330">
        <f>IF(ISBLANK(Regressions!B157), " ", Regressions!B157)</f>
        <v>2019</v>
      </c>
      <c r="C147" s="335" t="str">
        <f>IF(ISBLANK(Regressions!C157), " ", Regressions!C157)</f>
        <v>Primary</v>
      </c>
      <c r="D147" s="331">
        <f>IF(ISBLANK(Regressions!D157), " ", Regressions!D157)</f>
        <v>1404</v>
      </c>
      <c r="E147" s="207">
        <f>IF(ISNUMBER(Regressions!E157),ROUND(Regressions!E157, 1), NA())</f>
        <v>100</v>
      </c>
      <c r="F147" s="332">
        <f>IF(ISNUMBER(Regressions!F157),ROUND(Regressions!F157, 1), NA())</f>
        <v>100</v>
      </c>
      <c r="G147" s="229">
        <f>IF(ISNUMBER(Regressions!G157),ROUND(Regressions!G157, 1), NA())</f>
        <v>77.5</v>
      </c>
      <c r="H147" s="333">
        <f>IF(ISNUMBER(Regressions!H157),ROUND(Regressions!H157, 1), NA())</f>
        <v>22.5</v>
      </c>
      <c r="I147" s="230">
        <f>IF(ISNUMBER(Regressions!I157),ROUND(Regressions!I157, 1), NA())</f>
        <v>0</v>
      </c>
      <c r="J147" s="334" t="e">
        <f>IF(ISNUMBER(Regressions!K157),ROUND(Regressions!K157, 1), NA())</f>
        <v>#N/A</v>
      </c>
      <c r="K147" s="332" t="e">
        <f>IF(ISNUMBER(Regressions!L157),ROUND(Regressions!L157, 1), NA())</f>
        <v>#N/A</v>
      </c>
      <c r="L147" s="231">
        <f>IF(ISNUMBER(Regressions!M157),ROUND(Regressions!M157, 1), NA())</f>
        <v>80</v>
      </c>
      <c r="M147" s="333" t="e">
        <f>IF(ISNUMBER(Regressions!N157),ROUND(Regressions!N157, 1), NA())</f>
        <v>#N/A</v>
      </c>
      <c r="N147" s="230" t="e">
        <f>IF(ISNUMBER(Regressions!O157),ROUND(Regressions!O157, 1), NA())</f>
        <v>#N/A</v>
      </c>
      <c r="O147" s="334">
        <f>IF(ISNUMBER(Regressions!Q157),ROUND(Regressions!Q157, 1), NA())</f>
        <v>100</v>
      </c>
      <c r="P147" s="332">
        <f>IF(ISNUMBER(Regressions!R157),ROUND(Regressions!R157, 1), NA())</f>
        <v>100</v>
      </c>
      <c r="Q147" s="208">
        <f>IF(ISNUMBER(Regressions!S157),ROUND(Regressions!S157, 1), NA())</f>
        <v>100</v>
      </c>
      <c r="R147" s="333">
        <f>IF(ISNUMBER(Regressions!T157),ROUND(Regressions!T157, 1), NA())</f>
        <v>0</v>
      </c>
      <c r="S147" s="230">
        <f>IF(ISNUMBER(Regressions!U157),ROUND(Regressions!U157, 1), NA())</f>
        <v>0</v>
      </c>
    </row>
    <row xmlns:x14ac="http://schemas.microsoft.com/office/spreadsheetml/2009/9/ac" r="148" x14ac:dyDescent="0.2">
      <c r="A148" s="329" t="str">
        <f>IF(ISBLANK(Regressions!A158), " ", Regressions!A158)</f>
        <v>Tuvalu</v>
      </c>
      <c r="B148" s="330">
        <f>IF(ISBLANK(Regressions!B158), " ", Regressions!B158)</f>
        <v>2020</v>
      </c>
      <c r="C148" s="335" t="str">
        <f>IF(ISBLANK(Regressions!C158), " ", Regressions!C158)</f>
        <v>Primary</v>
      </c>
      <c r="D148" s="331">
        <f>IF(ISBLANK(Regressions!D158), " ", Regressions!D158)</f>
        <v>1416</v>
      </c>
      <c r="E148" s="207">
        <f>IF(ISNUMBER(Regressions!E158),ROUND(Regressions!E158, 1), NA())</f>
        <v>100</v>
      </c>
      <c r="F148" s="332">
        <f>IF(ISNUMBER(Regressions!F158),ROUND(Regressions!F158, 1), NA())</f>
        <v>100</v>
      </c>
      <c r="G148" s="229">
        <f>IF(ISNUMBER(Regressions!G158),ROUND(Regressions!G158, 1), NA())</f>
        <v>77.5</v>
      </c>
      <c r="H148" s="333">
        <f>IF(ISNUMBER(Regressions!H158),ROUND(Regressions!H158, 1), NA())</f>
        <v>22.5</v>
      </c>
      <c r="I148" s="230">
        <f>IF(ISNUMBER(Regressions!I158),ROUND(Regressions!I158, 1), NA())</f>
        <v>0</v>
      </c>
      <c r="J148" s="334" t="e">
        <f>IF(ISNUMBER(Regressions!K158),ROUND(Regressions!K158, 1), NA())</f>
        <v>#N/A</v>
      </c>
      <c r="K148" s="332" t="e">
        <f>IF(ISNUMBER(Regressions!L158),ROUND(Regressions!L158, 1), NA())</f>
        <v>#N/A</v>
      </c>
      <c r="L148" s="231">
        <f>IF(ISNUMBER(Regressions!M158),ROUND(Regressions!M158, 1), NA())</f>
        <v>80</v>
      </c>
      <c r="M148" s="333" t="e">
        <f>IF(ISNUMBER(Regressions!N158),ROUND(Regressions!N158, 1), NA())</f>
        <v>#N/A</v>
      </c>
      <c r="N148" s="230" t="e">
        <f>IF(ISNUMBER(Regressions!O158),ROUND(Regressions!O158, 1), NA())</f>
        <v>#N/A</v>
      </c>
      <c r="O148" s="334">
        <f>IF(ISNUMBER(Regressions!Q158),ROUND(Regressions!Q158, 1), NA())</f>
        <v>100</v>
      </c>
      <c r="P148" s="332">
        <f>IF(ISNUMBER(Regressions!R158),ROUND(Regressions!R158, 1), NA())</f>
        <v>100</v>
      </c>
      <c r="Q148" s="208">
        <f>IF(ISNUMBER(Regressions!S158),ROUND(Regressions!S158, 1), NA())</f>
        <v>100</v>
      </c>
      <c r="R148" s="333">
        <f>IF(ISNUMBER(Regressions!T158),ROUND(Regressions!T158, 1), NA())</f>
        <v>0</v>
      </c>
      <c r="S148" s="230">
        <f>IF(ISNUMBER(Regressions!U158),ROUND(Regressions!U158, 1), NA())</f>
        <v>0</v>
      </c>
    </row>
    <row xmlns:x14ac="http://schemas.microsoft.com/office/spreadsheetml/2009/9/ac" r="149" x14ac:dyDescent="0.2">
      <c r="A149" s="380" t="str">
        <f>IF(ISBLANK(Regressions!A159), " ", Regressions!A159)</f>
        <v>Tuvalu</v>
      </c>
      <c r="B149" s="381">
        <f>IF(ISBLANK(Regressions!B159), " ", Regressions!B159)</f>
        <v>2021</v>
      </c>
      <c r="C149" s="382" t="str">
        <f>IF(ISBLANK(Regressions!C159), " ", Regressions!C159)</f>
        <v>Primary</v>
      </c>
      <c r="D149" s="383">
        <f>IF(ISBLANK(Regressions!D159), " ", Regressions!D159)</f>
        <v>1416</v>
      </c>
      <c r="E149" s="386">
        <f>IF(ISNUMBER(Regressions!E159),ROUND(Regressions!E159, 1), NA())</f>
        <v>100</v>
      </c>
      <c r="F149" s="384">
        <f>IF(ISNUMBER(Regressions!F159),ROUND(Regressions!F159, 1), NA())</f>
        <v>100</v>
      </c>
      <c r="G149" s="387">
        <f>IF(ISNUMBER(Regressions!G159),ROUND(Regressions!G159, 1), NA())</f>
        <v>77.5</v>
      </c>
      <c r="H149" s="385">
        <f>IF(ISNUMBER(Regressions!H159),ROUND(Regressions!H159, 1), NA())</f>
        <v>22.5</v>
      </c>
      <c r="I149" s="388">
        <f>IF(ISNUMBER(Regressions!I159),ROUND(Regressions!I159, 1), NA())</f>
        <v>0</v>
      </c>
      <c r="J149" s="386" t="e">
        <f>IF(ISNUMBER(Regressions!K159),ROUND(Regressions!K159, 1), NA())</f>
        <v>#N/A</v>
      </c>
      <c r="K149" s="384" t="e">
        <f>IF(ISNUMBER(Regressions!L159),ROUND(Regressions!L159, 1), NA())</f>
        <v>#N/A</v>
      </c>
      <c r="L149" s="389">
        <f>IF(ISNUMBER(Regressions!M159),ROUND(Regressions!M159, 1), NA())</f>
        <v>80</v>
      </c>
      <c r="M149" s="385" t="e">
        <f>IF(ISNUMBER(Regressions!N159),ROUND(Regressions!N159, 1), NA())</f>
        <v>#N/A</v>
      </c>
      <c r="N149" s="388" t="e">
        <f>IF(ISNUMBER(Regressions!O159),ROUND(Regressions!O159, 1), NA())</f>
        <v>#N/A</v>
      </c>
      <c r="O149" s="386">
        <f>IF(ISNUMBER(Regressions!Q159),ROUND(Regressions!Q159, 1), NA())</f>
        <v>100</v>
      </c>
      <c r="P149" s="384">
        <f>IF(ISNUMBER(Regressions!R159),ROUND(Regressions!R159, 1), NA())</f>
        <v>100</v>
      </c>
      <c r="Q149" s="390">
        <f>IF(ISNUMBER(Regressions!S159),ROUND(Regressions!S159, 1), NA())</f>
        <v>100</v>
      </c>
      <c r="R149" s="385">
        <f>IF(ISNUMBER(Regressions!T159),ROUND(Regressions!T159, 1), NA())</f>
        <v>0</v>
      </c>
      <c r="S149" s="388">
        <f>IF(ISNUMBER(Regressions!U159),ROUND(Regressions!U159, 1), NA())</f>
        <v>0</v>
      </c>
      <c r="T149" s="379"/>
      <c r="U149" s="379"/>
      <c r="V149" s="379"/>
      <c r="W149" s="379"/>
      <c r="X149" s="379"/>
      <c r="Y149" s="379"/>
      <c r="Z149" s="379"/>
      <c r="AA149" s="379"/>
      <c r="AB149" s="379"/>
      <c r="AC149" s="379"/>
    </row>
    <row xmlns:x14ac="http://schemas.microsoft.com/office/spreadsheetml/2009/9/ac" r="150" x14ac:dyDescent="0.2">
      <c r="A150" s="329" t="str">
        <f>IF(ISBLANK(Regressions!A160), " ", Regressions!A160)</f>
        <v>Tuvalu</v>
      </c>
      <c r="B150" s="330">
        <f>IF(ISBLANK(Regressions!B160), " ", Regressions!B160)</f>
        <v>2022</v>
      </c>
      <c r="C150" s="335" t="str">
        <f>IF(ISBLANK(Regressions!C160), " ", Regressions!C160)</f>
        <v>Primary</v>
      </c>
      <c r="D150" s="331">
        <f>IF(ISBLANK(Regressions!D160), " ", Regressions!D160)</f>
        <v>1411</v>
      </c>
      <c r="E150" s="207">
        <f>IF(ISNUMBER(Regressions!E160),ROUND(Regressions!E160, 1), NA())</f>
        <v>100</v>
      </c>
      <c r="F150" s="332">
        <f>IF(ISNUMBER(Regressions!F160),ROUND(Regressions!F160, 1), NA())</f>
        <v>100</v>
      </c>
      <c r="G150" s="229">
        <f>IF(ISNUMBER(Regressions!G160),ROUND(Regressions!G160, 1), NA())</f>
        <v>77.5</v>
      </c>
      <c r="H150" s="333">
        <f>IF(ISNUMBER(Regressions!H160),ROUND(Regressions!H160, 1), NA())</f>
        <v>22.5</v>
      </c>
      <c r="I150" s="230">
        <f>IF(ISNUMBER(Regressions!I160),ROUND(Regressions!I160, 1), NA())</f>
        <v>0</v>
      </c>
      <c r="J150" s="334" t="e">
        <f>IF(ISNUMBER(Regressions!K160),ROUND(Regressions!K160, 1), NA())</f>
        <v>#N/A</v>
      </c>
      <c r="K150" s="332" t="e">
        <f>IF(ISNUMBER(Regressions!L160),ROUND(Regressions!L160, 1), NA())</f>
        <v>#N/A</v>
      </c>
      <c r="L150" s="231">
        <f>IF(ISNUMBER(Regressions!M160),ROUND(Regressions!M160, 1), NA())</f>
        <v>80</v>
      </c>
      <c r="M150" s="333" t="e">
        <f>IF(ISNUMBER(Regressions!N160),ROUND(Regressions!N160, 1), NA())</f>
        <v>#N/A</v>
      </c>
      <c r="N150" s="230" t="e">
        <f>IF(ISNUMBER(Regressions!O160),ROUND(Regressions!O160, 1), NA())</f>
        <v>#N/A</v>
      </c>
      <c r="O150" s="334">
        <f>IF(ISNUMBER(Regressions!Q160),ROUND(Regressions!Q160, 1), NA())</f>
        <v>100</v>
      </c>
      <c r="P150" s="332">
        <f>IF(ISNUMBER(Regressions!R160),ROUND(Regressions!R160, 1), NA())</f>
        <v>100</v>
      </c>
      <c r="Q150" s="208">
        <f>IF(ISNUMBER(Regressions!S160),ROUND(Regressions!S160, 1), NA())</f>
        <v>100</v>
      </c>
      <c r="R150" s="333">
        <f>IF(ISNUMBER(Regressions!T160),ROUND(Regressions!T160, 1), NA())</f>
        <v>0</v>
      </c>
      <c r="S150" s="230">
        <f>IF(ISNUMBER(Regressions!U160),ROUND(Regressions!U160, 1), NA())</f>
        <v>0</v>
      </c>
    </row>
    <row xmlns:x14ac="http://schemas.microsoft.com/office/spreadsheetml/2009/9/ac" r="151" x14ac:dyDescent="0.2">
      <c r="A151" s="336" t="str">
        <f>IF(ISBLANK(Regressions!A161), " ", Regressions!A161)</f>
        <v>Tuvalu</v>
      </c>
      <c r="B151" s="337">
        <f>IF(ISBLANK(Regressions!B161), " ", Regressions!B161)</f>
        <v>2023</v>
      </c>
      <c r="C151" s="338" t="str">
        <f>IF(ISBLANK(Regressions!C161), " ", Regressions!C161)</f>
        <v>Primary</v>
      </c>
      <c r="D151" s="339">
        <f>IF(ISBLANK(Regressions!D161), " ", Regressions!D161)</f>
        <v>1405</v>
      </c>
      <c r="E151" s="340">
        <f>IF(ISNUMBER(Regressions!E161),ROUND(Regressions!E161, 1), NA())</f>
        <v>100</v>
      </c>
      <c r="F151" s="341">
        <f>IF(ISNUMBER(Regressions!F161),ROUND(Regressions!F161, 1), NA())</f>
        <v>100</v>
      </c>
      <c r="G151" s="342">
        <f>IF(ISNUMBER(Regressions!G161),ROUND(Regressions!G161, 1), NA())</f>
        <v>77.5</v>
      </c>
      <c r="H151" s="343">
        <f>IF(ISNUMBER(Regressions!H161),ROUND(Regressions!H161, 1), NA())</f>
        <v>22.5</v>
      </c>
      <c r="I151" s="344">
        <f>IF(ISNUMBER(Regressions!I161),ROUND(Regressions!I161, 1), NA())</f>
        <v>0</v>
      </c>
      <c r="J151" s="345" t="e">
        <f>IF(ISNUMBER(Regressions!K161),ROUND(Regressions!K161, 1), NA())</f>
        <v>#N/A</v>
      </c>
      <c r="K151" s="341" t="e">
        <f>IF(ISNUMBER(Regressions!L161),ROUND(Regressions!L161, 1), NA())</f>
        <v>#N/A</v>
      </c>
      <c r="L151" s="346">
        <f>IF(ISNUMBER(Regressions!M161),ROUND(Regressions!M161, 1), NA())</f>
        <v>80</v>
      </c>
      <c r="M151" s="343" t="e">
        <f>IF(ISNUMBER(Regressions!N161),ROUND(Regressions!N161, 1), NA())</f>
        <v>#N/A</v>
      </c>
      <c r="N151" s="344" t="e">
        <f>IF(ISNUMBER(Regressions!O161),ROUND(Regressions!O161, 1), NA())</f>
        <v>#N/A</v>
      </c>
      <c r="O151" s="345">
        <f>IF(ISNUMBER(Regressions!Q161),ROUND(Regressions!Q161, 1), NA())</f>
        <v>100</v>
      </c>
      <c r="P151" s="341">
        <f>IF(ISNUMBER(Regressions!R161),ROUND(Regressions!R161, 1), NA())</f>
        <v>100</v>
      </c>
      <c r="Q151" s="347">
        <f>IF(ISNUMBER(Regressions!S161),ROUND(Regressions!S161, 1), NA())</f>
        <v>100</v>
      </c>
      <c r="R151" s="343">
        <f>IF(ISNUMBER(Regressions!T161),ROUND(Regressions!T161, 1), NA())</f>
        <v>0</v>
      </c>
      <c r="S151" s="344">
        <f>IF(ISNUMBER(Regressions!U161),ROUND(Regressions!U161, 1), NA())</f>
        <v>0</v>
      </c>
    </row>
    <row xmlns:x14ac="http://schemas.microsoft.com/office/spreadsheetml/2009/9/ac" r="152" hidden="true" x14ac:dyDescent="0.2">
      <c r="A152" s="329" t="str">
        <f>IF(ISBLANK(Regressions!A162), " ", Regressions!A162)</f>
        <v>Tuvalu</v>
      </c>
      <c r="B152" s="330">
        <f>IF(ISBLANK(Regressions!B162), " ", Regressions!B162)</f>
        <v>2024</v>
      </c>
      <c r="C152" s="335" t="str">
        <f>IF(ISBLANK(Regressions!C162), " ", Regressions!C162)</f>
        <v>Primary</v>
      </c>
      <c r="D152" s="331" t="str">
        <f>IF(ISBLANK(Regressions!D162), " ", Regressions!D162)</f>
        <v> </v>
      </c>
      <c r="E152" s="207" t="e">
        <f>IF(ISNUMBER(Regressions!E162),ROUND(Regressions!E162, 1), NA())</f>
        <v>#N/A</v>
      </c>
      <c r="F152" s="332" t="e">
        <f>IF(ISNUMBER(Regressions!F162),ROUND(Regressions!F162, 1), NA())</f>
        <v>#N/A</v>
      </c>
      <c r="G152" s="229" t="e">
        <f>IF(ISNUMBER(Regressions!G162),ROUND(Regressions!G162, 1), NA())</f>
        <v>#N/A</v>
      </c>
      <c r="H152" s="333" t="e">
        <f>IF(ISNUMBER(Regressions!H162),ROUND(Regressions!H162, 1), NA())</f>
        <v>#N/A</v>
      </c>
      <c r="I152" s="230" t="e">
        <f>IF(ISNUMBER(Regressions!I162),ROUND(Regressions!I162, 1), NA())</f>
        <v>#N/A</v>
      </c>
      <c r="J152" s="334" t="e">
        <f>IF(ISNUMBER(Regressions!K162),ROUND(Regressions!K162, 1), NA())</f>
        <v>#N/A</v>
      </c>
      <c r="K152" s="332" t="e">
        <f>IF(ISNUMBER(Regressions!L162),ROUND(Regressions!L162, 1), NA())</f>
        <v>#N/A</v>
      </c>
      <c r="L152" s="231" t="e">
        <f>IF(ISNUMBER(Regressions!M162),ROUND(Regressions!M162, 1), NA())</f>
        <v>#N/A</v>
      </c>
      <c r="M152" s="333" t="e">
        <f>IF(ISNUMBER(Regressions!N162),ROUND(Regressions!N162, 1), NA())</f>
        <v>#N/A</v>
      </c>
      <c r="N152" s="230" t="e">
        <f>IF(ISNUMBER(Regressions!O162),ROUND(Regressions!O162, 1), NA())</f>
        <v>#N/A</v>
      </c>
      <c r="O152" s="334" t="e">
        <f>IF(ISNUMBER(Regressions!Q162),ROUND(Regressions!Q162, 1), NA())</f>
        <v>#N/A</v>
      </c>
      <c r="P152" s="332" t="e">
        <f>IF(ISNUMBER(Regressions!R162),ROUND(Regressions!R162, 1), NA())</f>
        <v>#N/A</v>
      </c>
      <c r="Q152" s="208" t="e">
        <f>IF(ISNUMBER(Regressions!S162),ROUND(Regressions!S162, 1), NA())</f>
        <v>#N/A</v>
      </c>
      <c r="R152" s="333" t="e">
        <f>IF(ISNUMBER(Regressions!T162),ROUND(Regressions!T162, 1), NA())</f>
        <v>#N/A</v>
      </c>
      <c r="S152" s="230" t="e">
        <f>IF(ISNUMBER(Regressions!U162),ROUND(Regressions!U162, 1), NA())</f>
        <v>#N/A</v>
      </c>
    </row>
    <row xmlns:x14ac="http://schemas.microsoft.com/office/spreadsheetml/2009/9/ac" r="153" hidden="true" x14ac:dyDescent="0.2">
      <c r="A153" s="329" t="str">
        <f>IF(ISBLANK(Regressions!A163), " ", Regressions!A163)</f>
        <v>Tuvalu</v>
      </c>
      <c r="B153" s="330">
        <f>IF(ISBLANK(Regressions!B163), " ", Regressions!B163)</f>
        <v>2025</v>
      </c>
      <c r="C153" s="335" t="str">
        <f>IF(ISBLANK(Regressions!C163), " ", Regressions!C163)</f>
        <v>Primary</v>
      </c>
      <c r="D153" s="331" t="str">
        <f>IF(ISBLANK(Regressions!D163), " ", Regressions!D163)</f>
        <v> </v>
      </c>
      <c r="E153" s="207" t="e">
        <f>IF(ISNUMBER(Regressions!E163),ROUND(Regressions!E163, 1), NA())</f>
        <v>#N/A</v>
      </c>
      <c r="F153" s="332" t="e">
        <f>IF(ISNUMBER(Regressions!F163),ROUND(Regressions!F163, 1), NA())</f>
        <v>#N/A</v>
      </c>
      <c r="G153" s="229" t="e">
        <f>IF(ISNUMBER(Regressions!G163),ROUND(Regressions!G163, 1), NA())</f>
        <v>#N/A</v>
      </c>
      <c r="H153" s="333" t="e">
        <f>IF(ISNUMBER(Regressions!H163),ROUND(Regressions!H163, 1), NA())</f>
        <v>#N/A</v>
      </c>
      <c r="I153" s="230" t="e">
        <f>IF(ISNUMBER(Regressions!I163),ROUND(Regressions!I163, 1), NA())</f>
        <v>#N/A</v>
      </c>
      <c r="J153" s="334" t="e">
        <f>IF(ISNUMBER(Regressions!K163),ROUND(Regressions!K163, 1), NA())</f>
        <v>#N/A</v>
      </c>
      <c r="K153" s="332" t="e">
        <f>IF(ISNUMBER(Regressions!L163),ROUND(Regressions!L163, 1), NA())</f>
        <v>#N/A</v>
      </c>
      <c r="L153" s="231" t="e">
        <f>IF(ISNUMBER(Regressions!M163),ROUND(Regressions!M163, 1), NA())</f>
        <v>#N/A</v>
      </c>
      <c r="M153" s="333" t="e">
        <f>IF(ISNUMBER(Regressions!N163),ROUND(Regressions!N163, 1), NA())</f>
        <v>#N/A</v>
      </c>
      <c r="N153" s="230" t="e">
        <f>IF(ISNUMBER(Regressions!O163),ROUND(Regressions!O163, 1), NA())</f>
        <v>#N/A</v>
      </c>
      <c r="O153" s="334" t="e">
        <f>IF(ISNUMBER(Regressions!Q163),ROUND(Regressions!Q163, 1), NA())</f>
        <v>#N/A</v>
      </c>
      <c r="P153" s="332" t="e">
        <f>IF(ISNUMBER(Regressions!R163),ROUND(Regressions!R163, 1), NA())</f>
        <v>#N/A</v>
      </c>
      <c r="Q153" s="208" t="e">
        <f>IF(ISNUMBER(Regressions!S163),ROUND(Regressions!S163, 1), NA())</f>
        <v>#N/A</v>
      </c>
      <c r="R153" s="333" t="e">
        <f>IF(ISNUMBER(Regressions!T163),ROUND(Regressions!T163, 1), NA())</f>
        <v>#N/A</v>
      </c>
      <c r="S153" s="230" t="e">
        <f>IF(ISNUMBER(Regressions!U163),ROUND(Regressions!U163, 1), NA())</f>
        <v>#N/A</v>
      </c>
    </row>
    <row xmlns:x14ac="http://schemas.microsoft.com/office/spreadsheetml/2009/9/ac" r="154" hidden="true" x14ac:dyDescent="0.2">
      <c r="A154" s="329" t="str">
        <f>IF(ISBLANK(Regressions!A164), " ", Regressions!A164)</f>
        <v>Tuvalu</v>
      </c>
      <c r="B154" s="330">
        <f>IF(ISBLANK(Regressions!B164), " ", Regressions!B164)</f>
        <v>2026</v>
      </c>
      <c r="C154" s="335" t="str">
        <f>IF(ISBLANK(Regressions!C164), " ", Regressions!C164)</f>
        <v>Primary</v>
      </c>
      <c r="D154" s="331" t="str">
        <f>IF(ISBLANK(Regressions!D164), " ", Regressions!D164)</f>
        <v> </v>
      </c>
      <c r="E154" s="207" t="e">
        <f>IF(ISNUMBER(Regressions!E164),ROUND(Regressions!E164, 1), NA())</f>
        <v>#N/A</v>
      </c>
      <c r="F154" s="332" t="e">
        <f>IF(ISNUMBER(Regressions!F164),ROUND(Regressions!F164, 1), NA())</f>
        <v>#N/A</v>
      </c>
      <c r="G154" s="229" t="e">
        <f>IF(ISNUMBER(Regressions!G164),ROUND(Regressions!G164, 1), NA())</f>
        <v>#N/A</v>
      </c>
      <c r="H154" s="333" t="e">
        <f>IF(ISNUMBER(Regressions!H164),ROUND(Regressions!H164, 1), NA())</f>
        <v>#N/A</v>
      </c>
      <c r="I154" s="230" t="e">
        <f>IF(ISNUMBER(Regressions!I164),ROUND(Regressions!I164, 1), NA())</f>
        <v>#N/A</v>
      </c>
      <c r="J154" s="334" t="e">
        <f>IF(ISNUMBER(Regressions!K164),ROUND(Regressions!K164, 1), NA())</f>
        <v>#N/A</v>
      </c>
      <c r="K154" s="332" t="e">
        <f>IF(ISNUMBER(Regressions!L164),ROUND(Regressions!L164, 1), NA())</f>
        <v>#N/A</v>
      </c>
      <c r="L154" s="231" t="e">
        <f>IF(ISNUMBER(Regressions!M164),ROUND(Regressions!M164, 1), NA())</f>
        <v>#N/A</v>
      </c>
      <c r="M154" s="333" t="e">
        <f>IF(ISNUMBER(Regressions!N164),ROUND(Regressions!N164, 1), NA())</f>
        <v>#N/A</v>
      </c>
      <c r="N154" s="230" t="e">
        <f>IF(ISNUMBER(Regressions!O164),ROUND(Regressions!O164, 1), NA())</f>
        <v>#N/A</v>
      </c>
      <c r="O154" s="334" t="e">
        <f>IF(ISNUMBER(Regressions!Q164),ROUND(Regressions!Q164, 1), NA())</f>
        <v>#N/A</v>
      </c>
      <c r="P154" s="332" t="e">
        <f>IF(ISNUMBER(Regressions!R164),ROUND(Regressions!R164, 1), NA())</f>
        <v>#N/A</v>
      </c>
      <c r="Q154" s="208" t="e">
        <f>IF(ISNUMBER(Regressions!S164),ROUND(Regressions!S164, 1), NA())</f>
        <v>#N/A</v>
      </c>
      <c r="R154" s="333" t="e">
        <f>IF(ISNUMBER(Regressions!T164),ROUND(Regressions!T164, 1), NA())</f>
        <v>#N/A</v>
      </c>
      <c r="S154" s="230" t="e">
        <f>IF(ISNUMBER(Regressions!U164),ROUND(Regressions!U164, 1), NA())</f>
        <v>#N/A</v>
      </c>
    </row>
    <row xmlns:x14ac="http://schemas.microsoft.com/office/spreadsheetml/2009/9/ac" r="155" hidden="true" x14ac:dyDescent="0.2">
      <c r="A155" s="329" t="str">
        <f>IF(ISBLANK(Regressions!A165), " ", Regressions!A165)</f>
        <v>Tuvalu</v>
      </c>
      <c r="B155" s="330">
        <f>IF(ISBLANK(Regressions!B165), " ", Regressions!B165)</f>
        <v>2027</v>
      </c>
      <c r="C155" s="335" t="str">
        <f>IF(ISBLANK(Regressions!C165), " ", Regressions!C165)</f>
        <v>Primary</v>
      </c>
      <c r="D155" s="331" t="str">
        <f>IF(ISBLANK(Regressions!D165), " ", Regressions!D165)</f>
        <v> </v>
      </c>
      <c r="E155" s="207" t="e">
        <f>IF(ISNUMBER(Regressions!E165),ROUND(Regressions!E165, 1), NA())</f>
        <v>#N/A</v>
      </c>
      <c r="F155" s="332" t="e">
        <f>IF(ISNUMBER(Regressions!F165),ROUND(Regressions!F165, 1), NA())</f>
        <v>#N/A</v>
      </c>
      <c r="G155" s="229" t="e">
        <f>IF(ISNUMBER(Regressions!G165),ROUND(Regressions!G165, 1), NA())</f>
        <v>#N/A</v>
      </c>
      <c r="H155" s="333" t="e">
        <f>IF(ISNUMBER(Regressions!H165),ROUND(Regressions!H165, 1), NA())</f>
        <v>#N/A</v>
      </c>
      <c r="I155" s="230" t="e">
        <f>IF(ISNUMBER(Regressions!I165),ROUND(Regressions!I165, 1), NA())</f>
        <v>#N/A</v>
      </c>
      <c r="J155" s="334" t="e">
        <f>IF(ISNUMBER(Regressions!K165),ROUND(Regressions!K165, 1), NA())</f>
        <v>#N/A</v>
      </c>
      <c r="K155" s="332" t="e">
        <f>IF(ISNUMBER(Regressions!L165),ROUND(Regressions!L165, 1), NA())</f>
        <v>#N/A</v>
      </c>
      <c r="L155" s="231" t="e">
        <f>IF(ISNUMBER(Regressions!M165),ROUND(Regressions!M165, 1), NA())</f>
        <v>#N/A</v>
      </c>
      <c r="M155" s="333" t="e">
        <f>IF(ISNUMBER(Regressions!N165),ROUND(Regressions!N165, 1), NA())</f>
        <v>#N/A</v>
      </c>
      <c r="N155" s="230" t="e">
        <f>IF(ISNUMBER(Regressions!O165),ROUND(Regressions!O165, 1), NA())</f>
        <v>#N/A</v>
      </c>
      <c r="O155" s="334" t="e">
        <f>IF(ISNUMBER(Regressions!Q165),ROUND(Regressions!Q165, 1), NA())</f>
        <v>#N/A</v>
      </c>
      <c r="P155" s="332" t="e">
        <f>IF(ISNUMBER(Regressions!R165),ROUND(Regressions!R165, 1), NA())</f>
        <v>#N/A</v>
      </c>
      <c r="Q155" s="208" t="e">
        <f>IF(ISNUMBER(Regressions!S165),ROUND(Regressions!S165, 1), NA())</f>
        <v>#N/A</v>
      </c>
      <c r="R155" s="333" t="e">
        <f>IF(ISNUMBER(Regressions!T165),ROUND(Regressions!T165, 1), NA())</f>
        <v>#N/A</v>
      </c>
      <c r="S155" s="230" t="e">
        <f>IF(ISNUMBER(Regressions!U165),ROUND(Regressions!U165, 1), NA())</f>
        <v>#N/A</v>
      </c>
    </row>
    <row xmlns:x14ac="http://schemas.microsoft.com/office/spreadsheetml/2009/9/ac" r="156" hidden="true" x14ac:dyDescent="0.2">
      <c r="A156" s="329" t="str">
        <f>IF(ISBLANK(Regressions!A166), " ", Regressions!A166)</f>
        <v>Tuvalu</v>
      </c>
      <c r="B156" s="330">
        <f>IF(ISBLANK(Regressions!B166), " ", Regressions!B166)</f>
        <v>2028</v>
      </c>
      <c r="C156" s="335" t="str">
        <f>IF(ISBLANK(Regressions!C166), " ", Regressions!C166)</f>
        <v>Primary</v>
      </c>
      <c r="D156" s="331" t="str">
        <f>IF(ISBLANK(Regressions!D166), " ", Regressions!D166)</f>
        <v> </v>
      </c>
      <c r="E156" s="207" t="e">
        <f>IF(ISNUMBER(Regressions!E166),ROUND(Regressions!E166, 1), NA())</f>
        <v>#N/A</v>
      </c>
      <c r="F156" s="332" t="e">
        <f>IF(ISNUMBER(Regressions!F166),ROUND(Regressions!F166, 1), NA())</f>
        <v>#N/A</v>
      </c>
      <c r="G156" s="229" t="e">
        <f>IF(ISNUMBER(Regressions!G166),ROUND(Regressions!G166, 1), NA())</f>
        <v>#N/A</v>
      </c>
      <c r="H156" s="333" t="e">
        <f>IF(ISNUMBER(Regressions!H166),ROUND(Regressions!H166, 1), NA())</f>
        <v>#N/A</v>
      </c>
      <c r="I156" s="230" t="e">
        <f>IF(ISNUMBER(Regressions!I166),ROUND(Regressions!I166, 1), NA())</f>
        <v>#N/A</v>
      </c>
      <c r="J156" s="334" t="e">
        <f>IF(ISNUMBER(Regressions!K166),ROUND(Regressions!K166, 1), NA())</f>
        <v>#N/A</v>
      </c>
      <c r="K156" s="332" t="e">
        <f>IF(ISNUMBER(Regressions!L166),ROUND(Regressions!L166, 1), NA())</f>
        <v>#N/A</v>
      </c>
      <c r="L156" s="231" t="e">
        <f>IF(ISNUMBER(Regressions!M166),ROUND(Regressions!M166, 1), NA())</f>
        <v>#N/A</v>
      </c>
      <c r="M156" s="333" t="e">
        <f>IF(ISNUMBER(Regressions!N166),ROUND(Regressions!N166, 1), NA())</f>
        <v>#N/A</v>
      </c>
      <c r="N156" s="230" t="e">
        <f>IF(ISNUMBER(Regressions!O166),ROUND(Regressions!O166, 1), NA())</f>
        <v>#N/A</v>
      </c>
      <c r="O156" s="334" t="e">
        <f>IF(ISNUMBER(Regressions!Q166),ROUND(Regressions!Q166, 1), NA())</f>
        <v>#N/A</v>
      </c>
      <c r="P156" s="332" t="e">
        <f>IF(ISNUMBER(Regressions!R166),ROUND(Regressions!R166, 1), NA())</f>
        <v>#N/A</v>
      </c>
      <c r="Q156" s="208" t="e">
        <f>IF(ISNUMBER(Regressions!S166),ROUND(Regressions!S166, 1), NA())</f>
        <v>#N/A</v>
      </c>
      <c r="R156" s="333" t="e">
        <f>IF(ISNUMBER(Regressions!T166),ROUND(Regressions!T166, 1), NA())</f>
        <v>#N/A</v>
      </c>
      <c r="S156" s="230" t="e">
        <f>IF(ISNUMBER(Regressions!U166),ROUND(Regressions!U166, 1), NA())</f>
        <v>#N/A</v>
      </c>
    </row>
    <row xmlns:x14ac="http://schemas.microsoft.com/office/spreadsheetml/2009/9/ac" r="157" hidden="true" x14ac:dyDescent="0.2">
      <c r="A157" s="329" t="str">
        <f>IF(ISBLANK(Regressions!A167), " ", Regressions!A167)</f>
        <v>Tuvalu</v>
      </c>
      <c r="B157" s="330">
        <f>IF(ISBLANK(Regressions!B167), " ", Regressions!B167)</f>
        <v>2029</v>
      </c>
      <c r="C157" s="335" t="str">
        <f>IF(ISBLANK(Regressions!C167), " ", Regressions!C167)</f>
        <v>Primary</v>
      </c>
      <c r="D157" s="331" t="str">
        <f>IF(ISBLANK(Regressions!D167), " ", Regressions!D167)</f>
        <v> </v>
      </c>
      <c r="E157" s="207" t="e">
        <f>IF(ISNUMBER(Regressions!E167),ROUND(Regressions!E167, 1), NA())</f>
        <v>#N/A</v>
      </c>
      <c r="F157" s="332" t="e">
        <f>IF(ISNUMBER(Regressions!F167),ROUND(Regressions!F167, 1), NA())</f>
        <v>#N/A</v>
      </c>
      <c r="G157" s="229" t="e">
        <f>IF(ISNUMBER(Regressions!G167),ROUND(Regressions!G167, 1), NA())</f>
        <v>#N/A</v>
      </c>
      <c r="H157" s="333" t="e">
        <f>IF(ISNUMBER(Regressions!H167),ROUND(Regressions!H167, 1), NA())</f>
        <v>#N/A</v>
      </c>
      <c r="I157" s="230" t="e">
        <f>IF(ISNUMBER(Regressions!I167),ROUND(Regressions!I167, 1), NA())</f>
        <v>#N/A</v>
      </c>
      <c r="J157" s="334" t="e">
        <f>IF(ISNUMBER(Regressions!K167),ROUND(Regressions!K167, 1), NA())</f>
        <v>#N/A</v>
      </c>
      <c r="K157" s="332" t="e">
        <f>IF(ISNUMBER(Regressions!L167),ROUND(Regressions!L167, 1), NA())</f>
        <v>#N/A</v>
      </c>
      <c r="L157" s="231" t="e">
        <f>IF(ISNUMBER(Regressions!M167),ROUND(Regressions!M167, 1), NA())</f>
        <v>#N/A</v>
      </c>
      <c r="M157" s="333" t="e">
        <f>IF(ISNUMBER(Regressions!N167),ROUND(Regressions!N167, 1), NA())</f>
        <v>#N/A</v>
      </c>
      <c r="N157" s="230" t="e">
        <f>IF(ISNUMBER(Regressions!O167),ROUND(Regressions!O167, 1), NA())</f>
        <v>#N/A</v>
      </c>
      <c r="O157" s="334" t="e">
        <f>IF(ISNUMBER(Regressions!Q167),ROUND(Regressions!Q167, 1), NA())</f>
        <v>#N/A</v>
      </c>
      <c r="P157" s="332" t="e">
        <f>IF(ISNUMBER(Regressions!R167),ROUND(Regressions!R167, 1), NA())</f>
        <v>#N/A</v>
      </c>
      <c r="Q157" s="208" t="e">
        <f>IF(ISNUMBER(Regressions!S167),ROUND(Regressions!S167, 1), NA())</f>
        <v>#N/A</v>
      </c>
      <c r="R157" s="333" t="e">
        <f>IF(ISNUMBER(Regressions!T167),ROUND(Regressions!T167, 1), NA())</f>
        <v>#N/A</v>
      </c>
      <c r="S157" s="230" t="e">
        <f>IF(ISNUMBER(Regressions!U167),ROUND(Regressions!U167, 1), NA())</f>
        <v>#N/A</v>
      </c>
    </row>
    <row xmlns:x14ac="http://schemas.microsoft.com/office/spreadsheetml/2009/9/ac" r="158" hidden="true" x14ac:dyDescent="0.2">
      <c r="A158" s="329" t="str">
        <f>IF(ISBLANK(Regressions!A168), " ", Regressions!A168)</f>
        <v>Tuvalu</v>
      </c>
      <c r="B158" s="330">
        <f>IF(ISBLANK(Regressions!B168), " ", Regressions!B168)</f>
        <v>2030</v>
      </c>
      <c r="C158" s="335" t="str">
        <f>IF(ISBLANK(Regressions!C168), " ", Regressions!C168)</f>
        <v>Primary</v>
      </c>
      <c r="D158" s="331" t="str">
        <f>IF(ISBLANK(Regressions!D168), " ", Regressions!D168)</f>
        <v> </v>
      </c>
      <c r="E158" s="207" t="e">
        <f>IF(ISNUMBER(Regressions!E168),ROUND(Regressions!E168, 1), NA())</f>
        <v>#N/A</v>
      </c>
      <c r="F158" s="332" t="e">
        <f>IF(ISNUMBER(Regressions!F168),ROUND(Regressions!F168, 1), NA())</f>
        <v>#N/A</v>
      </c>
      <c r="G158" s="229" t="e">
        <f>IF(ISNUMBER(Regressions!G168),ROUND(Regressions!G168, 1), NA())</f>
        <v>#N/A</v>
      </c>
      <c r="H158" s="333" t="e">
        <f>IF(ISNUMBER(Regressions!H168),ROUND(Regressions!H168, 1), NA())</f>
        <v>#N/A</v>
      </c>
      <c r="I158" s="230" t="e">
        <f>IF(ISNUMBER(Regressions!I168),ROUND(Regressions!I168, 1), NA())</f>
        <v>#N/A</v>
      </c>
      <c r="J158" s="334" t="e">
        <f>IF(ISNUMBER(Regressions!K168),ROUND(Regressions!K168, 1), NA())</f>
        <v>#N/A</v>
      </c>
      <c r="K158" s="332" t="e">
        <f>IF(ISNUMBER(Regressions!L168),ROUND(Regressions!L168, 1), NA())</f>
        <v>#N/A</v>
      </c>
      <c r="L158" s="231" t="e">
        <f>IF(ISNUMBER(Regressions!M168),ROUND(Regressions!M168, 1), NA())</f>
        <v>#N/A</v>
      </c>
      <c r="M158" s="333" t="e">
        <f>IF(ISNUMBER(Regressions!N168),ROUND(Regressions!N168, 1), NA())</f>
        <v>#N/A</v>
      </c>
      <c r="N158" s="230" t="e">
        <f>IF(ISNUMBER(Regressions!O168),ROUND(Regressions!O168, 1), NA())</f>
        <v>#N/A</v>
      </c>
      <c r="O158" s="334" t="e">
        <f>IF(ISNUMBER(Regressions!Q168),ROUND(Regressions!Q168, 1), NA())</f>
        <v>#N/A</v>
      </c>
      <c r="P158" s="332" t="e">
        <f>IF(ISNUMBER(Regressions!R168),ROUND(Regressions!R168, 1), NA())</f>
        <v>#N/A</v>
      </c>
      <c r="Q158" s="208" t="e">
        <f>IF(ISNUMBER(Regressions!S168),ROUND(Regressions!S168, 1), NA())</f>
        <v>#N/A</v>
      </c>
      <c r="R158" s="333" t="e">
        <f>IF(ISNUMBER(Regressions!T168),ROUND(Regressions!T168, 1), NA())</f>
        <v>#N/A</v>
      </c>
      <c r="S158" s="230" t="e">
        <f>IF(ISNUMBER(Regressions!U168),ROUND(Regressions!U168, 1), NA())</f>
        <v>#N/A</v>
      </c>
    </row>
    <row xmlns:x14ac="http://schemas.microsoft.com/office/spreadsheetml/2009/9/ac" r="159" x14ac:dyDescent="0.2">
      <c r="A159" s="329" t="str">
        <f>IF(ISBLANK(Regressions!A169), " ", Regressions!A169)</f>
        <v>Tuvalu</v>
      </c>
      <c r="B159" s="330">
        <f>IF(ISBLANK(Regressions!B169), " ", Regressions!B169)</f>
        <v>2000</v>
      </c>
      <c r="C159" s="335" t="str">
        <f>IF(ISBLANK(Regressions!C169), " ", Regressions!C169)</f>
        <v>Secondary</v>
      </c>
      <c r="D159" s="331">
        <f>IF(ISBLANK(Regressions!D169), " ", Regressions!D169)</f>
        <v>1298</v>
      </c>
      <c r="E159" s="207">
        <f>IF(ISNUMBER(Regressions!E169),ROUND(Regressions!E169, 1), NA())</f>
        <v>100</v>
      </c>
      <c r="F159" s="332">
        <f>IF(ISNUMBER(Regressions!F169),ROUND(Regressions!F169, 1), NA())</f>
        <v>100</v>
      </c>
      <c r="G159" s="229" t="e">
        <f>IF(ISNUMBER(Regressions!G169),ROUND(Regressions!G169, 1), NA())</f>
        <v>#N/A</v>
      </c>
      <c r="H159" s="333" t="e">
        <f>IF(ISNUMBER(Regressions!H169),ROUND(Regressions!H169, 1), NA())</f>
        <v>#N/A</v>
      </c>
      <c r="I159" s="230">
        <f>IF(ISNUMBER(Regressions!I169),ROUND(Regressions!I169, 1), NA())</f>
        <v>0</v>
      </c>
      <c r="J159" s="334">
        <f>IF(ISNUMBER(Regressions!K169),ROUND(Regressions!K169, 1), NA())</f>
        <v>100</v>
      </c>
      <c r="K159" s="332">
        <f>IF(ISNUMBER(Regressions!L169),ROUND(Regressions!L169, 1), NA())</f>
        <v>100</v>
      </c>
      <c r="L159" s="231" t="e">
        <f>IF(ISNUMBER(Regressions!M169),ROUND(Regressions!M169, 1), NA())</f>
        <v>#N/A</v>
      </c>
      <c r="M159" s="333" t="e">
        <f>IF(ISNUMBER(Regressions!N169),ROUND(Regressions!N169, 1), NA())</f>
        <v>#N/A</v>
      </c>
      <c r="N159" s="230">
        <f>IF(ISNUMBER(Regressions!O169),ROUND(Regressions!O169, 1), NA())</f>
        <v>0</v>
      </c>
      <c r="O159" s="334">
        <f>IF(ISNUMBER(Regressions!Q169),ROUND(Regressions!Q169, 1), NA())</f>
        <v>100</v>
      </c>
      <c r="P159" s="332">
        <f>IF(ISNUMBER(Regressions!R169),ROUND(Regressions!R169, 1), NA())</f>
        <v>100</v>
      </c>
      <c r="Q159" s="208" t="e">
        <f>IF(ISNUMBER(Regressions!S169),ROUND(Regressions!S169, 1), NA())</f>
        <v>#N/A</v>
      </c>
      <c r="R159" s="333" t="e">
        <f>IF(ISNUMBER(Regressions!T169),ROUND(Regressions!T169, 1), NA())</f>
        <v>#N/A</v>
      </c>
      <c r="S159" s="230">
        <f>IF(ISNUMBER(Regressions!U169),ROUND(Regressions!U169, 1), NA())</f>
        <v>0</v>
      </c>
    </row>
    <row xmlns:x14ac="http://schemas.microsoft.com/office/spreadsheetml/2009/9/ac" r="160" x14ac:dyDescent="0.2">
      <c r="A160" s="329" t="str">
        <f>IF(ISBLANK(Regressions!A170), " ", Regressions!A170)</f>
        <v>Tuvalu</v>
      </c>
      <c r="B160" s="330">
        <f>IF(ISBLANK(Regressions!B170), " ", Regressions!B170)</f>
        <v>2001</v>
      </c>
      <c r="C160" s="335" t="str">
        <f>IF(ISBLANK(Regressions!C170), " ", Regressions!C170)</f>
        <v>Secondary</v>
      </c>
      <c r="D160" s="331">
        <f>IF(ISBLANK(Regressions!D170), " ", Regressions!D170)</f>
        <v>1299</v>
      </c>
      <c r="E160" s="207">
        <f>IF(ISNUMBER(Regressions!E170),ROUND(Regressions!E170, 1), NA())</f>
        <v>100</v>
      </c>
      <c r="F160" s="332">
        <f>IF(ISNUMBER(Regressions!F170),ROUND(Regressions!F170, 1), NA())</f>
        <v>100</v>
      </c>
      <c r="G160" s="229" t="e">
        <f>IF(ISNUMBER(Regressions!G170),ROUND(Regressions!G170, 1), NA())</f>
        <v>#N/A</v>
      </c>
      <c r="H160" s="333" t="e">
        <f>IF(ISNUMBER(Regressions!H170),ROUND(Regressions!H170, 1), NA())</f>
        <v>#N/A</v>
      </c>
      <c r="I160" s="230">
        <f>IF(ISNUMBER(Regressions!I170),ROUND(Regressions!I170, 1), NA())</f>
        <v>0</v>
      </c>
      <c r="J160" s="334">
        <f>IF(ISNUMBER(Regressions!K170),ROUND(Regressions!K170, 1), NA())</f>
        <v>100</v>
      </c>
      <c r="K160" s="332">
        <f>IF(ISNUMBER(Regressions!L170),ROUND(Regressions!L170, 1), NA())</f>
        <v>100</v>
      </c>
      <c r="L160" s="231" t="e">
        <f>IF(ISNUMBER(Regressions!M170),ROUND(Regressions!M170, 1), NA())</f>
        <v>#N/A</v>
      </c>
      <c r="M160" s="333" t="e">
        <f>IF(ISNUMBER(Regressions!N170),ROUND(Regressions!N170, 1), NA())</f>
        <v>#N/A</v>
      </c>
      <c r="N160" s="230">
        <f>IF(ISNUMBER(Regressions!O170),ROUND(Regressions!O170, 1), NA())</f>
        <v>0</v>
      </c>
      <c r="O160" s="334">
        <f>IF(ISNUMBER(Regressions!Q170),ROUND(Regressions!Q170, 1), NA())</f>
        <v>100</v>
      </c>
      <c r="P160" s="332">
        <f>IF(ISNUMBER(Regressions!R170),ROUND(Regressions!R170, 1), NA())</f>
        <v>100</v>
      </c>
      <c r="Q160" s="208" t="e">
        <f>IF(ISNUMBER(Regressions!S170),ROUND(Regressions!S170, 1), NA())</f>
        <v>#N/A</v>
      </c>
      <c r="R160" s="333" t="e">
        <f>IF(ISNUMBER(Regressions!T170),ROUND(Regressions!T170, 1), NA())</f>
        <v>#N/A</v>
      </c>
      <c r="S160" s="230">
        <f>IF(ISNUMBER(Regressions!U170),ROUND(Regressions!U170, 1), NA())</f>
        <v>0</v>
      </c>
    </row>
    <row xmlns:x14ac="http://schemas.microsoft.com/office/spreadsheetml/2009/9/ac" r="161" x14ac:dyDescent="0.2">
      <c r="A161" s="329" t="str">
        <f>IF(ISBLANK(Regressions!A171), " ", Regressions!A171)</f>
        <v>Tuvalu</v>
      </c>
      <c r="B161" s="330">
        <f>IF(ISBLANK(Regressions!B171), " ", Regressions!B171)</f>
        <v>2002</v>
      </c>
      <c r="C161" s="335" t="str">
        <f>IF(ISBLANK(Regressions!C171), " ", Regressions!C171)</f>
        <v>Secondary</v>
      </c>
      <c r="D161" s="331">
        <f>IF(ISBLANK(Regressions!D171), " ", Regressions!D171)</f>
        <v>1290</v>
      </c>
      <c r="E161" s="207">
        <f>IF(ISNUMBER(Regressions!E171),ROUND(Regressions!E171, 1), NA())</f>
        <v>100</v>
      </c>
      <c r="F161" s="332">
        <f>IF(ISNUMBER(Regressions!F171),ROUND(Regressions!F171, 1), NA())</f>
        <v>100</v>
      </c>
      <c r="G161" s="229" t="e">
        <f>IF(ISNUMBER(Regressions!G171),ROUND(Regressions!G171, 1), NA())</f>
        <v>#N/A</v>
      </c>
      <c r="H161" s="333" t="e">
        <f>IF(ISNUMBER(Regressions!H171),ROUND(Regressions!H171, 1), NA())</f>
        <v>#N/A</v>
      </c>
      <c r="I161" s="230">
        <f>IF(ISNUMBER(Regressions!I171),ROUND(Regressions!I171, 1), NA())</f>
        <v>0</v>
      </c>
      <c r="J161" s="334">
        <f>IF(ISNUMBER(Regressions!K171),ROUND(Regressions!K171, 1), NA())</f>
        <v>100</v>
      </c>
      <c r="K161" s="332">
        <f>IF(ISNUMBER(Regressions!L171),ROUND(Regressions!L171, 1), NA())</f>
        <v>100</v>
      </c>
      <c r="L161" s="231" t="e">
        <f>IF(ISNUMBER(Regressions!M171),ROUND(Regressions!M171, 1), NA())</f>
        <v>#N/A</v>
      </c>
      <c r="M161" s="333" t="e">
        <f>IF(ISNUMBER(Regressions!N171),ROUND(Regressions!N171, 1), NA())</f>
        <v>#N/A</v>
      </c>
      <c r="N161" s="230">
        <f>IF(ISNUMBER(Regressions!O171),ROUND(Regressions!O171, 1), NA())</f>
        <v>0</v>
      </c>
      <c r="O161" s="334">
        <f>IF(ISNUMBER(Regressions!Q171),ROUND(Regressions!Q171, 1), NA())</f>
        <v>100</v>
      </c>
      <c r="P161" s="332">
        <f>IF(ISNUMBER(Regressions!R171),ROUND(Regressions!R171, 1), NA())</f>
        <v>100</v>
      </c>
      <c r="Q161" s="208" t="e">
        <f>IF(ISNUMBER(Regressions!S171),ROUND(Regressions!S171, 1), NA())</f>
        <v>#N/A</v>
      </c>
      <c r="R161" s="333" t="e">
        <f>IF(ISNUMBER(Regressions!T171),ROUND(Regressions!T171, 1), NA())</f>
        <v>#N/A</v>
      </c>
      <c r="S161" s="230">
        <f>IF(ISNUMBER(Regressions!U171),ROUND(Regressions!U171, 1), NA())</f>
        <v>0</v>
      </c>
    </row>
    <row xmlns:x14ac="http://schemas.microsoft.com/office/spreadsheetml/2009/9/ac" r="162" x14ac:dyDescent="0.2">
      <c r="A162" s="329" t="str">
        <f>IF(ISBLANK(Regressions!A172), " ", Regressions!A172)</f>
        <v>Tuvalu</v>
      </c>
      <c r="B162" s="330">
        <f>IF(ISBLANK(Regressions!B172), " ", Regressions!B172)</f>
        <v>2003</v>
      </c>
      <c r="C162" s="335" t="str">
        <f>IF(ISBLANK(Regressions!C172), " ", Regressions!C172)</f>
        <v>Secondary</v>
      </c>
      <c r="D162" s="331">
        <f>IF(ISBLANK(Regressions!D172), " ", Regressions!D172)</f>
        <v>1307</v>
      </c>
      <c r="E162" s="207">
        <f>IF(ISNUMBER(Regressions!E172),ROUND(Regressions!E172, 1), NA())</f>
        <v>100</v>
      </c>
      <c r="F162" s="332">
        <f>IF(ISNUMBER(Regressions!F172),ROUND(Regressions!F172, 1), NA())</f>
        <v>100</v>
      </c>
      <c r="G162" s="229" t="e">
        <f>IF(ISNUMBER(Regressions!G172),ROUND(Regressions!G172, 1), NA())</f>
        <v>#N/A</v>
      </c>
      <c r="H162" s="333" t="e">
        <f>IF(ISNUMBER(Regressions!H172),ROUND(Regressions!H172, 1), NA())</f>
        <v>#N/A</v>
      </c>
      <c r="I162" s="230">
        <f>IF(ISNUMBER(Regressions!I172),ROUND(Regressions!I172, 1), NA())</f>
        <v>0</v>
      </c>
      <c r="J162" s="334">
        <f>IF(ISNUMBER(Regressions!K172),ROUND(Regressions!K172, 1), NA())</f>
        <v>100</v>
      </c>
      <c r="K162" s="332">
        <f>IF(ISNUMBER(Regressions!L172),ROUND(Regressions!L172, 1), NA())</f>
        <v>100</v>
      </c>
      <c r="L162" s="231" t="e">
        <f>IF(ISNUMBER(Regressions!M172),ROUND(Regressions!M172, 1), NA())</f>
        <v>#N/A</v>
      </c>
      <c r="M162" s="333" t="e">
        <f>IF(ISNUMBER(Regressions!N172),ROUND(Regressions!N172, 1), NA())</f>
        <v>#N/A</v>
      </c>
      <c r="N162" s="230">
        <f>IF(ISNUMBER(Regressions!O172),ROUND(Regressions!O172, 1), NA())</f>
        <v>0</v>
      </c>
      <c r="O162" s="334">
        <f>IF(ISNUMBER(Regressions!Q172),ROUND(Regressions!Q172, 1), NA())</f>
        <v>100</v>
      </c>
      <c r="P162" s="332">
        <f>IF(ISNUMBER(Regressions!R172),ROUND(Regressions!R172, 1), NA())</f>
        <v>100</v>
      </c>
      <c r="Q162" s="208" t="e">
        <f>IF(ISNUMBER(Regressions!S172),ROUND(Regressions!S172, 1), NA())</f>
        <v>#N/A</v>
      </c>
      <c r="R162" s="333" t="e">
        <f>IF(ISNUMBER(Regressions!T172),ROUND(Regressions!T172, 1), NA())</f>
        <v>#N/A</v>
      </c>
      <c r="S162" s="230">
        <f>IF(ISNUMBER(Regressions!U172),ROUND(Regressions!U172, 1), NA())</f>
        <v>0</v>
      </c>
    </row>
    <row xmlns:x14ac="http://schemas.microsoft.com/office/spreadsheetml/2009/9/ac" r="163" x14ac:dyDescent="0.2">
      <c r="A163" s="329" t="str">
        <f>IF(ISBLANK(Regressions!A173), " ", Regressions!A173)</f>
        <v>Tuvalu</v>
      </c>
      <c r="B163" s="330">
        <f>IF(ISBLANK(Regressions!B173), " ", Regressions!B173)</f>
        <v>2004</v>
      </c>
      <c r="C163" s="335" t="str">
        <f>IF(ISBLANK(Regressions!C173), " ", Regressions!C173)</f>
        <v>Secondary</v>
      </c>
      <c r="D163" s="331">
        <f>IF(ISBLANK(Regressions!D173), " ", Regressions!D173)</f>
        <v>1370</v>
      </c>
      <c r="E163" s="207">
        <f>IF(ISNUMBER(Regressions!E173),ROUND(Regressions!E173, 1), NA())</f>
        <v>100</v>
      </c>
      <c r="F163" s="332">
        <f>IF(ISNUMBER(Regressions!F173),ROUND(Regressions!F173, 1), NA())</f>
        <v>100</v>
      </c>
      <c r="G163" s="229" t="e">
        <f>IF(ISNUMBER(Regressions!G173),ROUND(Regressions!G173, 1), NA())</f>
        <v>#N/A</v>
      </c>
      <c r="H163" s="333" t="e">
        <f>IF(ISNUMBER(Regressions!H173),ROUND(Regressions!H173, 1), NA())</f>
        <v>#N/A</v>
      </c>
      <c r="I163" s="230">
        <f>IF(ISNUMBER(Regressions!I173),ROUND(Regressions!I173, 1), NA())</f>
        <v>0</v>
      </c>
      <c r="J163" s="334">
        <f>IF(ISNUMBER(Regressions!K173),ROUND(Regressions!K173, 1), NA())</f>
        <v>100</v>
      </c>
      <c r="K163" s="332">
        <f>IF(ISNUMBER(Regressions!L173),ROUND(Regressions!L173, 1), NA())</f>
        <v>100</v>
      </c>
      <c r="L163" s="231" t="e">
        <f>IF(ISNUMBER(Regressions!M173),ROUND(Regressions!M173, 1), NA())</f>
        <v>#N/A</v>
      </c>
      <c r="M163" s="333" t="e">
        <f>IF(ISNUMBER(Regressions!N173),ROUND(Regressions!N173, 1), NA())</f>
        <v>#N/A</v>
      </c>
      <c r="N163" s="230">
        <f>IF(ISNUMBER(Regressions!O173),ROUND(Regressions!O173, 1), NA())</f>
        <v>0</v>
      </c>
      <c r="O163" s="334">
        <f>IF(ISNUMBER(Regressions!Q173),ROUND(Regressions!Q173, 1), NA())</f>
        <v>100</v>
      </c>
      <c r="P163" s="332">
        <f>IF(ISNUMBER(Regressions!R173),ROUND(Regressions!R173, 1), NA())</f>
        <v>100</v>
      </c>
      <c r="Q163" s="208" t="e">
        <f>IF(ISNUMBER(Regressions!S173),ROUND(Regressions!S173, 1), NA())</f>
        <v>#N/A</v>
      </c>
      <c r="R163" s="333" t="e">
        <f>IF(ISNUMBER(Regressions!T173),ROUND(Regressions!T173, 1), NA())</f>
        <v>#N/A</v>
      </c>
      <c r="S163" s="230">
        <f>IF(ISNUMBER(Regressions!U173),ROUND(Regressions!U173, 1), NA())</f>
        <v>0</v>
      </c>
    </row>
    <row xmlns:x14ac="http://schemas.microsoft.com/office/spreadsheetml/2009/9/ac" r="164" x14ac:dyDescent="0.2">
      <c r="A164" s="329" t="str">
        <f>IF(ISBLANK(Regressions!A174), " ", Regressions!A174)</f>
        <v>Tuvalu</v>
      </c>
      <c r="B164" s="330">
        <f>IF(ISBLANK(Regressions!B174), " ", Regressions!B174)</f>
        <v>2005</v>
      </c>
      <c r="C164" s="335" t="str">
        <f>IF(ISBLANK(Regressions!C174), " ", Regressions!C174)</f>
        <v>Secondary</v>
      </c>
      <c r="D164" s="331">
        <f>IF(ISBLANK(Regressions!D174), " ", Regressions!D174)</f>
        <v>1419</v>
      </c>
      <c r="E164" s="207">
        <f>IF(ISNUMBER(Regressions!E174),ROUND(Regressions!E174, 1), NA())</f>
        <v>100</v>
      </c>
      <c r="F164" s="332">
        <f>IF(ISNUMBER(Regressions!F174),ROUND(Regressions!F174, 1), NA())</f>
        <v>100</v>
      </c>
      <c r="G164" s="229" t="e">
        <f>IF(ISNUMBER(Regressions!G174),ROUND(Regressions!G174, 1), NA())</f>
        <v>#N/A</v>
      </c>
      <c r="H164" s="333" t="e">
        <f>IF(ISNUMBER(Regressions!H174),ROUND(Regressions!H174, 1), NA())</f>
        <v>#N/A</v>
      </c>
      <c r="I164" s="230">
        <f>IF(ISNUMBER(Regressions!I174),ROUND(Regressions!I174, 1), NA())</f>
        <v>0</v>
      </c>
      <c r="J164" s="334">
        <f>IF(ISNUMBER(Regressions!K174),ROUND(Regressions!K174, 1), NA())</f>
        <v>100</v>
      </c>
      <c r="K164" s="332">
        <f>IF(ISNUMBER(Regressions!L174),ROUND(Regressions!L174, 1), NA())</f>
        <v>100</v>
      </c>
      <c r="L164" s="231" t="e">
        <f>IF(ISNUMBER(Regressions!M174),ROUND(Regressions!M174, 1), NA())</f>
        <v>#N/A</v>
      </c>
      <c r="M164" s="333" t="e">
        <f>IF(ISNUMBER(Regressions!N174),ROUND(Regressions!N174, 1), NA())</f>
        <v>#N/A</v>
      </c>
      <c r="N164" s="230">
        <f>IF(ISNUMBER(Regressions!O174),ROUND(Regressions!O174, 1), NA())</f>
        <v>0</v>
      </c>
      <c r="O164" s="334">
        <f>IF(ISNUMBER(Regressions!Q174),ROUND(Regressions!Q174, 1), NA())</f>
        <v>100</v>
      </c>
      <c r="P164" s="332">
        <f>IF(ISNUMBER(Regressions!R174),ROUND(Regressions!R174, 1), NA())</f>
        <v>100</v>
      </c>
      <c r="Q164" s="208" t="e">
        <f>IF(ISNUMBER(Regressions!S174),ROUND(Regressions!S174, 1), NA())</f>
        <v>#N/A</v>
      </c>
      <c r="R164" s="333" t="e">
        <f>IF(ISNUMBER(Regressions!T174),ROUND(Regressions!T174, 1), NA())</f>
        <v>#N/A</v>
      </c>
      <c r="S164" s="230">
        <f>IF(ISNUMBER(Regressions!U174),ROUND(Regressions!U174, 1), NA())</f>
        <v>0</v>
      </c>
    </row>
    <row xmlns:x14ac="http://schemas.microsoft.com/office/spreadsheetml/2009/9/ac" r="165" x14ac:dyDescent="0.2">
      <c r="A165" s="329" t="str">
        <f>IF(ISBLANK(Regressions!A175), " ", Regressions!A175)</f>
        <v>Tuvalu</v>
      </c>
      <c r="B165" s="330">
        <f>IF(ISBLANK(Regressions!B175), " ", Regressions!B175)</f>
        <v>2006</v>
      </c>
      <c r="C165" s="335" t="str">
        <f>IF(ISBLANK(Regressions!C175), " ", Regressions!C175)</f>
        <v>Secondary</v>
      </c>
      <c r="D165" s="331">
        <f>IF(ISBLANK(Regressions!D175), " ", Regressions!D175)</f>
        <v>1452</v>
      </c>
      <c r="E165" s="207">
        <f>IF(ISNUMBER(Regressions!E175),ROUND(Regressions!E175, 1), NA())</f>
        <v>100</v>
      </c>
      <c r="F165" s="332">
        <f>IF(ISNUMBER(Regressions!F175),ROUND(Regressions!F175, 1), NA())</f>
        <v>100</v>
      </c>
      <c r="G165" s="229" t="e">
        <f>IF(ISNUMBER(Regressions!G175),ROUND(Regressions!G175, 1), NA())</f>
        <v>#N/A</v>
      </c>
      <c r="H165" s="333" t="e">
        <f>IF(ISNUMBER(Regressions!H175),ROUND(Regressions!H175, 1), NA())</f>
        <v>#N/A</v>
      </c>
      <c r="I165" s="230">
        <f>IF(ISNUMBER(Regressions!I175),ROUND(Regressions!I175, 1), NA())</f>
        <v>0</v>
      </c>
      <c r="J165" s="334">
        <f>IF(ISNUMBER(Regressions!K175),ROUND(Regressions!K175, 1), NA())</f>
        <v>100</v>
      </c>
      <c r="K165" s="332">
        <f>IF(ISNUMBER(Regressions!L175),ROUND(Regressions!L175, 1), NA())</f>
        <v>100</v>
      </c>
      <c r="L165" s="231" t="e">
        <f>IF(ISNUMBER(Regressions!M175),ROUND(Regressions!M175, 1), NA())</f>
        <v>#N/A</v>
      </c>
      <c r="M165" s="333" t="e">
        <f>IF(ISNUMBER(Regressions!N175),ROUND(Regressions!N175, 1), NA())</f>
        <v>#N/A</v>
      </c>
      <c r="N165" s="230">
        <f>IF(ISNUMBER(Regressions!O175),ROUND(Regressions!O175, 1), NA())</f>
        <v>0</v>
      </c>
      <c r="O165" s="334">
        <f>IF(ISNUMBER(Regressions!Q175),ROUND(Regressions!Q175, 1), NA())</f>
        <v>100</v>
      </c>
      <c r="P165" s="332">
        <f>IF(ISNUMBER(Regressions!R175),ROUND(Regressions!R175, 1), NA())</f>
        <v>100</v>
      </c>
      <c r="Q165" s="208" t="e">
        <f>IF(ISNUMBER(Regressions!S175),ROUND(Regressions!S175, 1), NA())</f>
        <v>#N/A</v>
      </c>
      <c r="R165" s="333" t="e">
        <f>IF(ISNUMBER(Regressions!T175),ROUND(Regressions!T175, 1), NA())</f>
        <v>#N/A</v>
      </c>
      <c r="S165" s="230">
        <f>IF(ISNUMBER(Regressions!U175),ROUND(Regressions!U175, 1), NA())</f>
        <v>0</v>
      </c>
    </row>
    <row xmlns:x14ac="http://schemas.microsoft.com/office/spreadsheetml/2009/9/ac" r="166" x14ac:dyDescent="0.2">
      <c r="A166" s="329" t="str">
        <f>IF(ISBLANK(Regressions!A176), " ", Regressions!A176)</f>
        <v>Tuvalu</v>
      </c>
      <c r="B166" s="330">
        <f>IF(ISBLANK(Regressions!B176), " ", Regressions!B176)</f>
        <v>2007</v>
      </c>
      <c r="C166" s="335" t="str">
        <f>IF(ISBLANK(Regressions!C176), " ", Regressions!C176)</f>
        <v>Secondary</v>
      </c>
      <c r="D166" s="331">
        <f>IF(ISBLANK(Regressions!D176), " ", Regressions!D176)</f>
        <v>1497</v>
      </c>
      <c r="E166" s="207">
        <f>IF(ISNUMBER(Regressions!E176),ROUND(Regressions!E176, 1), NA())</f>
        <v>100</v>
      </c>
      <c r="F166" s="332">
        <f>IF(ISNUMBER(Regressions!F176),ROUND(Regressions!F176, 1), NA())</f>
        <v>100</v>
      </c>
      <c r="G166" s="229" t="e">
        <f>IF(ISNUMBER(Regressions!G176),ROUND(Regressions!G176, 1), NA())</f>
        <v>#N/A</v>
      </c>
      <c r="H166" s="333" t="e">
        <f>IF(ISNUMBER(Regressions!H176),ROUND(Regressions!H176, 1), NA())</f>
        <v>#N/A</v>
      </c>
      <c r="I166" s="230">
        <f>IF(ISNUMBER(Regressions!I176),ROUND(Regressions!I176, 1), NA())</f>
        <v>0</v>
      </c>
      <c r="J166" s="334">
        <f>IF(ISNUMBER(Regressions!K176),ROUND(Regressions!K176, 1), NA())</f>
        <v>100</v>
      </c>
      <c r="K166" s="332">
        <f>IF(ISNUMBER(Regressions!L176),ROUND(Regressions!L176, 1), NA())</f>
        <v>100</v>
      </c>
      <c r="L166" s="231" t="e">
        <f>IF(ISNUMBER(Regressions!M176),ROUND(Regressions!M176, 1), NA())</f>
        <v>#N/A</v>
      </c>
      <c r="M166" s="333" t="e">
        <f>IF(ISNUMBER(Regressions!N176),ROUND(Regressions!N176, 1), NA())</f>
        <v>#N/A</v>
      </c>
      <c r="N166" s="230">
        <f>IF(ISNUMBER(Regressions!O176),ROUND(Regressions!O176, 1), NA())</f>
        <v>0</v>
      </c>
      <c r="O166" s="334">
        <f>IF(ISNUMBER(Regressions!Q176),ROUND(Regressions!Q176, 1), NA())</f>
        <v>100</v>
      </c>
      <c r="P166" s="332">
        <f>IF(ISNUMBER(Regressions!R176),ROUND(Regressions!R176, 1), NA())</f>
        <v>100</v>
      </c>
      <c r="Q166" s="208" t="e">
        <f>IF(ISNUMBER(Regressions!S176),ROUND(Regressions!S176, 1), NA())</f>
        <v>#N/A</v>
      </c>
      <c r="R166" s="333" t="e">
        <f>IF(ISNUMBER(Regressions!T176),ROUND(Regressions!T176, 1), NA())</f>
        <v>#N/A</v>
      </c>
      <c r="S166" s="230">
        <f>IF(ISNUMBER(Regressions!U176),ROUND(Regressions!U176, 1), NA())</f>
        <v>0</v>
      </c>
    </row>
    <row xmlns:x14ac="http://schemas.microsoft.com/office/spreadsheetml/2009/9/ac" r="167" x14ac:dyDescent="0.2">
      <c r="A167" s="329" t="str">
        <f>IF(ISBLANK(Regressions!A177), " ", Regressions!A177)</f>
        <v>Tuvalu</v>
      </c>
      <c r="B167" s="330">
        <f>IF(ISBLANK(Regressions!B177), " ", Regressions!B177)</f>
        <v>2008</v>
      </c>
      <c r="C167" s="335" t="str">
        <f>IF(ISBLANK(Regressions!C177), " ", Regressions!C177)</f>
        <v>Secondary</v>
      </c>
      <c r="D167" s="331">
        <f>IF(ISBLANK(Regressions!D177), " ", Regressions!D177)</f>
        <v>1517</v>
      </c>
      <c r="E167" s="207">
        <f>IF(ISNUMBER(Regressions!E177),ROUND(Regressions!E177, 1), NA())</f>
        <v>100</v>
      </c>
      <c r="F167" s="332">
        <f>IF(ISNUMBER(Regressions!F177),ROUND(Regressions!F177, 1), NA())</f>
        <v>100</v>
      </c>
      <c r="G167" s="229" t="e">
        <f>IF(ISNUMBER(Regressions!G177),ROUND(Regressions!G177, 1), NA())</f>
        <v>#N/A</v>
      </c>
      <c r="H167" s="333" t="e">
        <f>IF(ISNUMBER(Regressions!H177),ROUND(Regressions!H177, 1), NA())</f>
        <v>#N/A</v>
      </c>
      <c r="I167" s="230">
        <f>IF(ISNUMBER(Regressions!I177),ROUND(Regressions!I177, 1), NA())</f>
        <v>0</v>
      </c>
      <c r="J167" s="334">
        <f>IF(ISNUMBER(Regressions!K177),ROUND(Regressions!K177, 1), NA())</f>
        <v>100</v>
      </c>
      <c r="K167" s="332">
        <f>IF(ISNUMBER(Regressions!L177),ROUND(Regressions!L177, 1), NA())</f>
        <v>100</v>
      </c>
      <c r="L167" s="231" t="e">
        <f>IF(ISNUMBER(Regressions!M177),ROUND(Regressions!M177, 1), NA())</f>
        <v>#N/A</v>
      </c>
      <c r="M167" s="333" t="e">
        <f>IF(ISNUMBER(Regressions!N177),ROUND(Regressions!N177, 1), NA())</f>
        <v>#N/A</v>
      </c>
      <c r="N167" s="230">
        <f>IF(ISNUMBER(Regressions!O177),ROUND(Regressions!O177, 1), NA())</f>
        <v>0</v>
      </c>
      <c r="O167" s="334">
        <f>IF(ISNUMBER(Regressions!Q177),ROUND(Regressions!Q177, 1), NA())</f>
        <v>100</v>
      </c>
      <c r="P167" s="332">
        <f>IF(ISNUMBER(Regressions!R177),ROUND(Regressions!R177, 1), NA())</f>
        <v>100</v>
      </c>
      <c r="Q167" s="208" t="e">
        <f>IF(ISNUMBER(Regressions!S177),ROUND(Regressions!S177, 1), NA())</f>
        <v>#N/A</v>
      </c>
      <c r="R167" s="333" t="e">
        <f>IF(ISNUMBER(Regressions!T177),ROUND(Regressions!T177, 1), NA())</f>
        <v>#N/A</v>
      </c>
      <c r="S167" s="230">
        <f>IF(ISNUMBER(Regressions!U177),ROUND(Regressions!U177, 1), NA())</f>
        <v>0</v>
      </c>
    </row>
    <row xmlns:x14ac="http://schemas.microsoft.com/office/spreadsheetml/2009/9/ac" r="168" x14ac:dyDescent="0.2">
      <c r="A168" s="329" t="str">
        <f>IF(ISBLANK(Regressions!A178), " ", Regressions!A178)</f>
        <v>Tuvalu</v>
      </c>
      <c r="B168" s="330">
        <f>IF(ISBLANK(Regressions!B178), " ", Regressions!B178)</f>
        <v>2009</v>
      </c>
      <c r="C168" s="335" t="str">
        <f>IF(ISBLANK(Regressions!C178), " ", Regressions!C178)</f>
        <v>Secondary</v>
      </c>
      <c r="D168" s="331">
        <f>IF(ISBLANK(Regressions!D178), " ", Regressions!D178)</f>
        <v>1536</v>
      </c>
      <c r="E168" s="207">
        <f>IF(ISNUMBER(Regressions!E178),ROUND(Regressions!E178, 1), NA())</f>
        <v>100</v>
      </c>
      <c r="F168" s="332">
        <f>IF(ISNUMBER(Regressions!F178),ROUND(Regressions!F178, 1), NA())</f>
        <v>100</v>
      </c>
      <c r="G168" s="229" t="e">
        <f>IF(ISNUMBER(Regressions!G178),ROUND(Regressions!G178, 1), NA())</f>
        <v>#N/A</v>
      </c>
      <c r="H168" s="333" t="e">
        <f>IF(ISNUMBER(Regressions!H178),ROUND(Regressions!H178, 1), NA())</f>
        <v>#N/A</v>
      </c>
      <c r="I168" s="230">
        <f>IF(ISNUMBER(Regressions!I178),ROUND(Regressions!I178, 1), NA())</f>
        <v>0</v>
      </c>
      <c r="J168" s="334">
        <f>IF(ISNUMBER(Regressions!K178),ROUND(Regressions!K178, 1), NA())</f>
        <v>100</v>
      </c>
      <c r="K168" s="332">
        <f>IF(ISNUMBER(Regressions!L178),ROUND(Regressions!L178, 1), NA())</f>
        <v>100</v>
      </c>
      <c r="L168" s="231" t="e">
        <f>IF(ISNUMBER(Regressions!M178),ROUND(Regressions!M178, 1), NA())</f>
        <v>#N/A</v>
      </c>
      <c r="M168" s="333" t="e">
        <f>IF(ISNUMBER(Regressions!N178),ROUND(Regressions!N178, 1), NA())</f>
        <v>#N/A</v>
      </c>
      <c r="N168" s="230">
        <f>IF(ISNUMBER(Regressions!O178),ROUND(Regressions!O178, 1), NA())</f>
        <v>0</v>
      </c>
      <c r="O168" s="334">
        <f>IF(ISNUMBER(Regressions!Q178),ROUND(Regressions!Q178, 1), NA())</f>
        <v>100</v>
      </c>
      <c r="P168" s="332">
        <f>IF(ISNUMBER(Regressions!R178),ROUND(Regressions!R178, 1), NA())</f>
        <v>100</v>
      </c>
      <c r="Q168" s="208" t="e">
        <f>IF(ISNUMBER(Regressions!S178),ROUND(Regressions!S178, 1), NA())</f>
        <v>#N/A</v>
      </c>
      <c r="R168" s="333" t="e">
        <f>IF(ISNUMBER(Regressions!T178),ROUND(Regressions!T178, 1), NA())</f>
        <v>#N/A</v>
      </c>
      <c r="S168" s="230">
        <f>IF(ISNUMBER(Regressions!U178),ROUND(Regressions!U178, 1), NA())</f>
        <v>0</v>
      </c>
    </row>
    <row xmlns:x14ac="http://schemas.microsoft.com/office/spreadsheetml/2009/9/ac" r="169" x14ac:dyDescent="0.2">
      <c r="A169" s="329" t="str">
        <f>IF(ISBLANK(Regressions!A179), " ", Regressions!A179)</f>
        <v>Tuvalu</v>
      </c>
      <c r="B169" s="330">
        <f>IF(ISBLANK(Regressions!B179), " ", Regressions!B179)</f>
        <v>2010</v>
      </c>
      <c r="C169" s="335" t="str">
        <f>IF(ISBLANK(Regressions!C179), " ", Regressions!C179)</f>
        <v>Secondary</v>
      </c>
      <c r="D169" s="331">
        <f>IF(ISBLANK(Regressions!D179), " ", Regressions!D179)</f>
        <v>1540</v>
      </c>
      <c r="E169" s="207">
        <f>IF(ISNUMBER(Regressions!E179),ROUND(Regressions!E179, 1), NA())</f>
        <v>100</v>
      </c>
      <c r="F169" s="332">
        <f>IF(ISNUMBER(Regressions!F179),ROUND(Regressions!F179, 1), NA())</f>
        <v>100</v>
      </c>
      <c r="G169" s="229" t="e">
        <f>IF(ISNUMBER(Regressions!G179),ROUND(Regressions!G179, 1), NA())</f>
        <v>#N/A</v>
      </c>
      <c r="H169" s="333" t="e">
        <f>IF(ISNUMBER(Regressions!H179),ROUND(Regressions!H179, 1), NA())</f>
        <v>#N/A</v>
      </c>
      <c r="I169" s="230">
        <f>IF(ISNUMBER(Regressions!I179),ROUND(Regressions!I179, 1), NA())</f>
        <v>0</v>
      </c>
      <c r="J169" s="334">
        <f>IF(ISNUMBER(Regressions!K179),ROUND(Regressions!K179, 1), NA())</f>
        <v>100</v>
      </c>
      <c r="K169" s="332">
        <f>IF(ISNUMBER(Regressions!L179),ROUND(Regressions!L179, 1), NA())</f>
        <v>100</v>
      </c>
      <c r="L169" s="231" t="e">
        <f>IF(ISNUMBER(Regressions!M179),ROUND(Regressions!M179, 1), NA())</f>
        <v>#N/A</v>
      </c>
      <c r="M169" s="333" t="e">
        <f>IF(ISNUMBER(Regressions!N179),ROUND(Regressions!N179, 1), NA())</f>
        <v>#N/A</v>
      </c>
      <c r="N169" s="230">
        <f>IF(ISNUMBER(Regressions!O179),ROUND(Regressions!O179, 1), NA())</f>
        <v>0</v>
      </c>
      <c r="O169" s="334">
        <f>IF(ISNUMBER(Regressions!Q179),ROUND(Regressions!Q179, 1), NA())</f>
        <v>100</v>
      </c>
      <c r="P169" s="332">
        <f>IF(ISNUMBER(Regressions!R179),ROUND(Regressions!R179, 1), NA())</f>
        <v>100</v>
      </c>
      <c r="Q169" s="208" t="e">
        <f>IF(ISNUMBER(Regressions!S179),ROUND(Regressions!S179, 1), NA())</f>
        <v>#N/A</v>
      </c>
      <c r="R169" s="333" t="e">
        <f>IF(ISNUMBER(Regressions!T179),ROUND(Regressions!T179, 1), NA())</f>
        <v>#N/A</v>
      </c>
      <c r="S169" s="230">
        <f>IF(ISNUMBER(Regressions!U179),ROUND(Regressions!U179, 1), NA())</f>
        <v>0</v>
      </c>
    </row>
    <row xmlns:x14ac="http://schemas.microsoft.com/office/spreadsheetml/2009/9/ac" r="170" x14ac:dyDescent="0.2">
      <c r="A170" s="329" t="str">
        <f>IF(ISBLANK(Regressions!A180), " ", Regressions!A180)</f>
        <v>Tuvalu</v>
      </c>
      <c r="B170" s="330">
        <f>IF(ISBLANK(Regressions!B180), " ", Regressions!B180)</f>
        <v>2011</v>
      </c>
      <c r="C170" s="335" t="str">
        <f>IF(ISBLANK(Regressions!C180), " ", Regressions!C180)</f>
        <v>Secondary</v>
      </c>
      <c r="D170" s="331">
        <f>IF(ISBLANK(Regressions!D180), " ", Regressions!D180)</f>
        <v>1539</v>
      </c>
      <c r="E170" s="207">
        <f>IF(ISNUMBER(Regressions!E180),ROUND(Regressions!E180, 1), NA())</f>
        <v>100</v>
      </c>
      <c r="F170" s="332">
        <f>IF(ISNUMBER(Regressions!F180),ROUND(Regressions!F180, 1), NA())</f>
        <v>100</v>
      </c>
      <c r="G170" s="229" t="e">
        <f>IF(ISNUMBER(Regressions!G180),ROUND(Regressions!G180, 1), NA())</f>
        <v>#N/A</v>
      </c>
      <c r="H170" s="333" t="e">
        <f>IF(ISNUMBER(Regressions!H180),ROUND(Regressions!H180, 1), NA())</f>
        <v>#N/A</v>
      </c>
      <c r="I170" s="230">
        <f>IF(ISNUMBER(Regressions!I180),ROUND(Regressions!I180, 1), NA())</f>
        <v>0</v>
      </c>
      <c r="J170" s="334">
        <f>IF(ISNUMBER(Regressions!K180),ROUND(Regressions!K180, 1), NA())</f>
        <v>100</v>
      </c>
      <c r="K170" s="332">
        <f>IF(ISNUMBER(Regressions!L180),ROUND(Regressions!L180, 1), NA())</f>
        <v>100</v>
      </c>
      <c r="L170" s="231" t="e">
        <f>IF(ISNUMBER(Regressions!M180),ROUND(Regressions!M180, 1), NA())</f>
        <v>#N/A</v>
      </c>
      <c r="M170" s="333" t="e">
        <f>IF(ISNUMBER(Regressions!N180),ROUND(Regressions!N180, 1), NA())</f>
        <v>#N/A</v>
      </c>
      <c r="N170" s="230">
        <f>IF(ISNUMBER(Regressions!O180),ROUND(Regressions!O180, 1), NA())</f>
        <v>0</v>
      </c>
      <c r="O170" s="334">
        <f>IF(ISNUMBER(Regressions!Q180),ROUND(Regressions!Q180, 1), NA())</f>
        <v>100</v>
      </c>
      <c r="P170" s="332">
        <f>IF(ISNUMBER(Regressions!R180),ROUND(Regressions!R180, 1), NA())</f>
        <v>100</v>
      </c>
      <c r="Q170" s="208" t="e">
        <f>IF(ISNUMBER(Regressions!S180),ROUND(Regressions!S180, 1), NA())</f>
        <v>#N/A</v>
      </c>
      <c r="R170" s="333" t="e">
        <f>IF(ISNUMBER(Regressions!T180),ROUND(Regressions!T180, 1), NA())</f>
        <v>#N/A</v>
      </c>
      <c r="S170" s="230">
        <f>IF(ISNUMBER(Regressions!U180),ROUND(Regressions!U180, 1), NA())</f>
        <v>0</v>
      </c>
    </row>
    <row xmlns:x14ac="http://schemas.microsoft.com/office/spreadsheetml/2009/9/ac" r="171" x14ac:dyDescent="0.2">
      <c r="A171" s="329" t="str">
        <f>IF(ISBLANK(Regressions!A181), " ", Regressions!A181)</f>
        <v>Tuvalu</v>
      </c>
      <c r="B171" s="330">
        <f>IF(ISBLANK(Regressions!B181), " ", Regressions!B181)</f>
        <v>2012</v>
      </c>
      <c r="C171" s="335" t="str">
        <f>IF(ISBLANK(Regressions!C181), " ", Regressions!C181)</f>
        <v>Secondary</v>
      </c>
      <c r="D171" s="331">
        <f>IF(ISBLANK(Regressions!D181), " ", Regressions!D181)</f>
        <v>1532</v>
      </c>
      <c r="E171" s="207">
        <f>IF(ISNUMBER(Regressions!E181),ROUND(Regressions!E181, 1), NA())</f>
        <v>100</v>
      </c>
      <c r="F171" s="332">
        <f>IF(ISNUMBER(Regressions!F181),ROUND(Regressions!F181, 1), NA())</f>
        <v>100</v>
      </c>
      <c r="G171" s="229" t="e">
        <f>IF(ISNUMBER(Regressions!G181),ROUND(Regressions!G181, 1), NA())</f>
        <v>#N/A</v>
      </c>
      <c r="H171" s="333" t="e">
        <f>IF(ISNUMBER(Regressions!H181),ROUND(Regressions!H181, 1), NA())</f>
        <v>#N/A</v>
      </c>
      <c r="I171" s="230">
        <f>IF(ISNUMBER(Regressions!I181),ROUND(Regressions!I181, 1), NA())</f>
        <v>0</v>
      </c>
      <c r="J171" s="334">
        <f>IF(ISNUMBER(Regressions!K181),ROUND(Regressions!K181, 1), NA())</f>
        <v>100</v>
      </c>
      <c r="K171" s="332">
        <f>IF(ISNUMBER(Regressions!L181),ROUND(Regressions!L181, 1), NA())</f>
        <v>100</v>
      </c>
      <c r="L171" s="231" t="e">
        <f>IF(ISNUMBER(Regressions!M181),ROUND(Regressions!M181, 1), NA())</f>
        <v>#N/A</v>
      </c>
      <c r="M171" s="333" t="e">
        <f>IF(ISNUMBER(Regressions!N181),ROUND(Regressions!N181, 1), NA())</f>
        <v>#N/A</v>
      </c>
      <c r="N171" s="230">
        <f>IF(ISNUMBER(Regressions!O181),ROUND(Regressions!O181, 1), NA())</f>
        <v>0</v>
      </c>
      <c r="O171" s="334">
        <f>IF(ISNUMBER(Regressions!Q181),ROUND(Regressions!Q181, 1), NA())</f>
        <v>100</v>
      </c>
      <c r="P171" s="332">
        <f>IF(ISNUMBER(Regressions!R181),ROUND(Regressions!R181, 1), NA())</f>
        <v>100</v>
      </c>
      <c r="Q171" s="208" t="e">
        <f>IF(ISNUMBER(Regressions!S181),ROUND(Regressions!S181, 1), NA())</f>
        <v>#N/A</v>
      </c>
      <c r="R171" s="333" t="e">
        <f>IF(ISNUMBER(Regressions!T181),ROUND(Regressions!T181, 1), NA())</f>
        <v>#N/A</v>
      </c>
      <c r="S171" s="230">
        <f>IF(ISNUMBER(Regressions!U181),ROUND(Regressions!U181, 1), NA())</f>
        <v>0</v>
      </c>
    </row>
    <row xmlns:x14ac="http://schemas.microsoft.com/office/spreadsheetml/2009/9/ac" r="172" x14ac:dyDescent="0.2">
      <c r="A172" s="329" t="str">
        <f>IF(ISBLANK(Regressions!A182), " ", Regressions!A182)</f>
        <v>Tuvalu</v>
      </c>
      <c r="B172" s="330">
        <f>IF(ISBLANK(Regressions!B182), " ", Regressions!B182)</f>
        <v>2013</v>
      </c>
      <c r="C172" s="335" t="str">
        <f>IF(ISBLANK(Regressions!C182), " ", Regressions!C182)</f>
        <v>Secondary</v>
      </c>
      <c r="D172" s="331">
        <f>IF(ISBLANK(Regressions!D182), " ", Regressions!D182)</f>
        <v>1524</v>
      </c>
      <c r="E172" s="207">
        <f>IF(ISNUMBER(Regressions!E182),ROUND(Regressions!E182, 1), NA())</f>
        <v>100</v>
      </c>
      <c r="F172" s="332">
        <f>IF(ISNUMBER(Regressions!F182),ROUND(Regressions!F182, 1), NA())</f>
        <v>100</v>
      </c>
      <c r="G172" s="229">
        <f>IF(ISNUMBER(Regressions!G182),ROUND(Regressions!G182, 1), NA())</f>
        <v>75.7</v>
      </c>
      <c r="H172" s="333">
        <f>IF(ISNUMBER(Regressions!H182),ROUND(Regressions!H182, 1), NA())</f>
        <v>24.3</v>
      </c>
      <c r="I172" s="230">
        <f>IF(ISNUMBER(Regressions!I182),ROUND(Regressions!I182, 1), NA())</f>
        <v>0</v>
      </c>
      <c r="J172" s="334">
        <f>IF(ISNUMBER(Regressions!K182),ROUND(Regressions!K182, 1), NA())</f>
        <v>100</v>
      </c>
      <c r="K172" s="332">
        <f>IF(ISNUMBER(Regressions!L182),ROUND(Regressions!L182, 1), NA())</f>
        <v>100</v>
      </c>
      <c r="L172" s="231">
        <f>IF(ISNUMBER(Regressions!M182),ROUND(Regressions!M182, 1), NA())</f>
        <v>91.1</v>
      </c>
      <c r="M172" s="333">
        <f>IF(ISNUMBER(Regressions!N182),ROUND(Regressions!N182, 1), NA())</f>
        <v>8.9</v>
      </c>
      <c r="N172" s="230">
        <f>IF(ISNUMBER(Regressions!O182),ROUND(Regressions!O182, 1), NA())</f>
        <v>0</v>
      </c>
      <c r="O172" s="334">
        <f>IF(ISNUMBER(Regressions!Q182),ROUND(Regressions!Q182, 1), NA())</f>
        <v>100</v>
      </c>
      <c r="P172" s="332">
        <f>IF(ISNUMBER(Regressions!R182),ROUND(Regressions!R182, 1), NA())</f>
        <v>100</v>
      </c>
      <c r="Q172" s="208">
        <f>IF(ISNUMBER(Regressions!S182),ROUND(Regressions!S182, 1), NA())</f>
        <v>92.4</v>
      </c>
      <c r="R172" s="333">
        <f>IF(ISNUMBER(Regressions!T182),ROUND(Regressions!T182, 1), NA())</f>
        <v>7.6</v>
      </c>
      <c r="S172" s="230">
        <f>IF(ISNUMBER(Regressions!U182),ROUND(Regressions!U182, 1), NA())</f>
        <v>0</v>
      </c>
    </row>
    <row xmlns:x14ac="http://schemas.microsoft.com/office/spreadsheetml/2009/9/ac" r="173" x14ac:dyDescent="0.2">
      <c r="A173" s="329" t="str">
        <f>IF(ISBLANK(Regressions!A183), " ", Regressions!A183)</f>
        <v>Tuvalu</v>
      </c>
      <c r="B173" s="330">
        <f>IF(ISBLANK(Regressions!B183), " ", Regressions!B183)</f>
        <v>2014</v>
      </c>
      <c r="C173" s="335" t="str">
        <f>IF(ISBLANK(Regressions!C183), " ", Regressions!C183)</f>
        <v>Secondary</v>
      </c>
      <c r="D173" s="331">
        <f>IF(ISBLANK(Regressions!D183), " ", Regressions!D183)</f>
        <v>1487</v>
      </c>
      <c r="E173" s="207">
        <f>IF(ISNUMBER(Regressions!E183),ROUND(Regressions!E183, 1), NA())</f>
        <v>100</v>
      </c>
      <c r="F173" s="332">
        <f>IF(ISNUMBER(Regressions!F183),ROUND(Regressions!F183, 1), NA())</f>
        <v>100</v>
      </c>
      <c r="G173" s="229">
        <f>IF(ISNUMBER(Regressions!G183),ROUND(Regressions!G183, 1), NA())</f>
        <v>75.7</v>
      </c>
      <c r="H173" s="333">
        <f>IF(ISNUMBER(Regressions!H183),ROUND(Regressions!H183, 1), NA())</f>
        <v>24.3</v>
      </c>
      <c r="I173" s="230">
        <f>IF(ISNUMBER(Regressions!I183),ROUND(Regressions!I183, 1), NA())</f>
        <v>0</v>
      </c>
      <c r="J173" s="334">
        <f>IF(ISNUMBER(Regressions!K183),ROUND(Regressions!K183, 1), NA())</f>
        <v>100</v>
      </c>
      <c r="K173" s="332">
        <f>IF(ISNUMBER(Regressions!L183),ROUND(Regressions!L183, 1), NA())</f>
        <v>100</v>
      </c>
      <c r="L173" s="231">
        <f>IF(ISNUMBER(Regressions!M183),ROUND(Regressions!M183, 1), NA())</f>
        <v>91.1</v>
      </c>
      <c r="M173" s="333">
        <f>IF(ISNUMBER(Regressions!N183),ROUND(Regressions!N183, 1), NA())</f>
        <v>8.9</v>
      </c>
      <c r="N173" s="230">
        <f>IF(ISNUMBER(Regressions!O183),ROUND(Regressions!O183, 1), NA())</f>
        <v>0</v>
      </c>
      <c r="O173" s="334">
        <f>IF(ISNUMBER(Regressions!Q183),ROUND(Regressions!Q183, 1), NA())</f>
        <v>100</v>
      </c>
      <c r="P173" s="332">
        <f>IF(ISNUMBER(Regressions!R183),ROUND(Regressions!R183, 1), NA())</f>
        <v>100</v>
      </c>
      <c r="Q173" s="208">
        <f>IF(ISNUMBER(Regressions!S183),ROUND(Regressions!S183, 1), NA())</f>
        <v>92.4</v>
      </c>
      <c r="R173" s="333">
        <f>IF(ISNUMBER(Regressions!T183),ROUND(Regressions!T183, 1), NA())</f>
        <v>7.6</v>
      </c>
      <c r="S173" s="230">
        <f>IF(ISNUMBER(Regressions!U183),ROUND(Regressions!U183, 1), NA())</f>
        <v>0</v>
      </c>
    </row>
    <row xmlns:x14ac="http://schemas.microsoft.com/office/spreadsheetml/2009/9/ac" r="174" x14ac:dyDescent="0.2">
      <c r="A174" s="329" t="str">
        <f>IF(ISBLANK(Regressions!A184), " ", Regressions!A184)</f>
        <v>Tuvalu</v>
      </c>
      <c r="B174" s="330">
        <f>IF(ISBLANK(Regressions!B184), " ", Regressions!B184)</f>
        <v>2015</v>
      </c>
      <c r="C174" s="335" t="str">
        <f>IF(ISBLANK(Regressions!C184), " ", Regressions!C184)</f>
        <v>Secondary</v>
      </c>
      <c r="D174" s="331">
        <f>IF(ISBLANK(Regressions!D184), " ", Regressions!D184)</f>
        <v>1451</v>
      </c>
      <c r="E174" s="207">
        <f>IF(ISNUMBER(Regressions!E184),ROUND(Regressions!E184, 1), NA())</f>
        <v>100</v>
      </c>
      <c r="F174" s="332">
        <f>IF(ISNUMBER(Regressions!F184),ROUND(Regressions!F184, 1), NA())</f>
        <v>100</v>
      </c>
      <c r="G174" s="229">
        <f>IF(ISNUMBER(Regressions!G184),ROUND(Regressions!G184, 1), NA())</f>
        <v>75.7</v>
      </c>
      <c r="H174" s="333">
        <f>IF(ISNUMBER(Regressions!H184),ROUND(Regressions!H184, 1), NA())</f>
        <v>24.3</v>
      </c>
      <c r="I174" s="230">
        <f>IF(ISNUMBER(Regressions!I184),ROUND(Regressions!I184, 1), NA())</f>
        <v>0</v>
      </c>
      <c r="J174" s="334">
        <f>IF(ISNUMBER(Regressions!K184),ROUND(Regressions!K184, 1), NA())</f>
        <v>100</v>
      </c>
      <c r="K174" s="332">
        <f>IF(ISNUMBER(Regressions!L184),ROUND(Regressions!L184, 1), NA())</f>
        <v>100</v>
      </c>
      <c r="L174" s="231">
        <f>IF(ISNUMBER(Regressions!M184),ROUND(Regressions!M184, 1), NA())</f>
        <v>91.1</v>
      </c>
      <c r="M174" s="333">
        <f>IF(ISNUMBER(Regressions!N184),ROUND(Regressions!N184, 1), NA())</f>
        <v>8.9</v>
      </c>
      <c r="N174" s="230">
        <f>IF(ISNUMBER(Regressions!O184),ROUND(Regressions!O184, 1), NA())</f>
        <v>0</v>
      </c>
      <c r="O174" s="334">
        <f>IF(ISNUMBER(Regressions!Q184),ROUND(Regressions!Q184, 1), NA())</f>
        <v>100</v>
      </c>
      <c r="P174" s="332">
        <f>IF(ISNUMBER(Regressions!R184),ROUND(Regressions!R184, 1), NA())</f>
        <v>100</v>
      </c>
      <c r="Q174" s="208">
        <f>IF(ISNUMBER(Regressions!S184),ROUND(Regressions!S184, 1), NA())</f>
        <v>92.4</v>
      </c>
      <c r="R174" s="333">
        <f>IF(ISNUMBER(Regressions!T184),ROUND(Regressions!T184, 1), NA())</f>
        <v>7.6</v>
      </c>
      <c r="S174" s="230">
        <f>IF(ISNUMBER(Regressions!U184),ROUND(Regressions!U184, 1), NA())</f>
        <v>0</v>
      </c>
    </row>
    <row xmlns:x14ac="http://schemas.microsoft.com/office/spreadsheetml/2009/9/ac" r="175" x14ac:dyDescent="0.2">
      <c r="A175" s="329" t="str">
        <f>IF(ISBLANK(Regressions!A185), " ", Regressions!A185)</f>
        <v>Tuvalu</v>
      </c>
      <c r="B175" s="330">
        <f>IF(ISBLANK(Regressions!B185), " ", Regressions!B185)</f>
        <v>2016</v>
      </c>
      <c r="C175" s="335" t="str">
        <f>IF(ISBLANK(Regressions!C185), " ", Regressions!C185)</f>
        <v>Secondary</v>
      </c>
      <c r="D175" s="331">
        <f>IF(ISBLANK(Regressions!D185), " ", Regressions!D185)</f>
        <v>1416</v>
      </c>
      <c r="E175" s="207">
        <f>IF(ISNUMBER(Regressions!E185),ROUND(Regressions!E185, 1), NA())</f>
        <v>100</v>
      </c>
      <c r="F175" s="332">
        <f>IF(ISNUMBER(Regressions!F185),ROUND(Regressions!F185, 1), NA())</f>
        <v>100</v>
      </c>
      <c r="G175" s="229">
        <f>IF(ISNUMBER(Regressions!G185),ROUND(Regressions!G185, 1), NA())</f>
        <v>75.7</v>
      </c>
      <c r="H175" s="333">
        <f>IF(ISNUMBER(Regressions!H185),ROUND(Regressions!H185, 1), NA())</f>
        <v>24.3</v>
      </c>
      <c r="I175" s="230">
        <f>IF(ISNUMBER(Regressions!I185),ROUND(Regressions!I185, 1), NA())</f>
        <v>0</v>
      </c>
      <c r="J175" s="334">
        <f>IF(ISNUMBER(Regressions!K185),ROUND(Regressions!K185, 1), NA())</f>
        <v>100</v>
      </c>
      <c r="K175" s="332">
        <f>IF(ISNUMBER(Regressions!L185),ROUND(Regressions!L185, 1), NA())</f>
        <v>100</v>
      </c>
      <c r="L175" s="231">
        <f>IF(ISNUMBER(Regressions!M185),ROUND(Regressions!M185, 1), NA())</f>
        <v>91.1</v>
      </c>
      <c r="M175" s="333">
        <f>IF(ISNUMBER(Regressions!N185),ROUND(Regressions!N185, 1), NA())</f>
        <v>8.9</v>
      </c>
      <c r="N175" s="230">
        <f>IF(ISNUMBER(Regressions!O185),ROUND(Regressions!O185, 1), NA())</f>
        <v>0</v>
      </c>
      <c r="O175" s="334">
        <f>IF(ISNUMBER(Regressions!Q185),ROUND(Regressions!Q185, 1), NA())</f>
        <v>100</v>
      </c>
      <c r="P175" s="332">
        <f>IF(ISNUMBER(Regressions!R185),ROUND(Regressions!R185, 1), NA())</f>
        <v>100</v>
      </c>
      <c r="Q175" s="208">
        <f>IF(ISNUMBER(Regressions!S185),ROUND(Regressions!S185, 1), NA())</f>
        <v>92.4</v>
      </c>
      <c r="R175" s="333">
        <f>IF(ISNUMBER(Regressions!T185),ROUND(Regressions!T185, 1), NA())</f>
        <v>7.6</v>
      </c>
      <c r="S175" s="230">
        <f>IF(ISNUMBER(Regressions!U185),ROUND(Regressions!U185, 1), NA())</f>
        <v>0</v>
      </c>
    </row>
    <row xmlns:x14ac="http://schemas.microsoft.com/office/spreadsheetml/2009/9/ac" r="176" x14ac:dyDescent="0.2">
      <c r="A176" s="329" t="str">
        <f>IF(ISBLANK(Regressions!A186), " ", Regressions!A186)</f>
        <v>Tuvalu</v>
      </c>
      <c r="B176" s="330">
        <f>IF(ISBLANK(Regressions!B186), " ", Regressions!B186)</f>
        <v>2017</v>
      </c>
      <c r="C176" s="335" t="str">
        <f>IF(ISBLANK(Regressions!C186), " ", Regressions!C186)</f>
        <v>Secondary</v>
      </c>
      <c r="D176" s="331">
        <f>IF(ISBLANK(Regressions!D186), " ", Regressions!D186)</f>
        <v>1386</v>
      </c>
      <c r="E176" s="207">
        <f>IF(ISNUMBER(Regressions!E186),ROUND(Regressions!E186, 1), NA())</f>
        <v>100</v>
      </c>
      <c r="F176" s="332">
        <f>IF(ISNUMBER(Regressions!F186),ROUND(Regressions!F186, 1), NA())</f>
        <v>100</v>
      </c>
      <c r="G176" s="229">
        <f>IF(ISNUMBER(Regressions!G186),ROUND(Regressions!G186, 1), NA())</f>
        <v>75.7</v>
      </c>
      <c r="H176" s="333">
        <f>IF(ISNUMBER(Regressions!H186),ROUND(Regressions!H186, 1), NA())</f>
        <v>24.3</v>
      </c>
      <c r="I176" s="230">
        <f>IF(ISNUMBER(Regressions!I186),ROUND(Regressions!I186, 1), NA())</f>
        <v>0</v>
      </c>
      <c r="J176" s="334">
        <f>IF(ISNUMBER(Regressions!K186),ROUND(Regressions!K186, 1), NA())</f>
        <v>100</v>
      </c>
      <c r="K176" s="332">
        <f>IF(ISNUMBER(Regressions!L186),ROUND(Regressions!L186, 1), NA())</f>
        <v>100</v>
      </c>
      <c r="L176" s="231">
        <f>IF(ISNUMBER(Regressions!M186),ROUND(Regressions!M186, 1), NA())</f>
        <v>91.1</v>
      </c>
      <c r="M176" s="333">
        <f>IF(ISNUMBER(Regressions!N186),ROUND(Regressions!N186, 1), NA())</f>
        <v>8.9</v>
      </c>
      <c r="N176" s="230">
        <f>IF(ISNUMBER(Regressions!O186),ROUND(Regressions!O186, 1), NA())</f>
        <v>0</v>
      </c>
      <c r="O176" s="334">
        <f>IF(ISNUMBER(Regressions!Q186),ROUND(Regressions!Q186, 1), NA())</f>
        <v>100</v>
      </c>
      <c r="P176" s="332">
        <f>IF(ISNUMBER(Regressions!R186),ROUND(Regressions!R186, 1), NA())</f>
        <v>100</v>
      </c>
      <c r="Q176" s="208">
        <f>IF(ISNUMBER(Regressions!S186),ROUND(Regressions!S186, 1), NA())</f>
        <v>92.4</v>
      </c>
      <c r="R176" s="333">
        <f>IF(ISNUMBER(Regressions!T186),ROUND(Regressions!T186, 1), NA())</f>
        <v>7.6</v>
      </c>
      <c r="S176" s="230">
        <f>IF(ISNUMBER(Regressions!U186),ROUND(Regressions!U186, 1), NA())</f>
        <v>0</v>
      </c>
    </row>
    <row xmlns:x14ac="http://schemas.microsoft.com/office/spreadsheetml/2009/9/ac" r="177" x14ac:dyDescent="0.2">
      <c r="A177" s="329" t="str">
        <f>IF(ISBLANK(Regressions!A187), " ", Regressions!A187)</f>
        <v>Tuvalu</v>
      </c>
      <c r="B177" s="330">
        <f>IF(ISBLANK(Regressions!B187), " ", Regressions!B187)</f>
        <v>2018</v>
      </c>
      <c r="C177" s="335" t="str">
        <f>IF(ISBLANK(Regressions!C187), " ", Regressions!C187)</f>
        <v>Secondary</v>
      </c>
      <c r="D177" s="331">
        <f>IF(ISBLANK(Regressions!D187), " ", Regressions!D187)</f>
        <v>1354</v>
      </c>
      <c r="E177" s="207">
        <f>IF(ISNUMBER(Regressions!E187),ROUND(Regressions!E187, 1), NA())</f>
        <v>100</v>
      </c>
      <c r="F177" s="332">
        <f>IF(ISNUMBER(Regressions!F187),ROUND(Regressions!F187, 1), NA())</f>
        <v>100</v>
      </c>
      <c r="G177" s="229">
        <f>IF(ISNUMBER(Regressions!G187),ROUND(Regressions!G187, 1), NA())</f>
        <v>75.7</v>
      </c>
      <c r="H177" s="333">
        <f>IF(ISNUMBER(Regressions!H187),ROUND(Regressions!H187, 1), NA())</f>
        <v>24.3</v>
      </c>
      <c r="I177" s="230">
        <f>IF(ISNUMBER(Regressions!I187),ROUND(Regressions!I187, 1), NA())</f>
        <v>0</v>
      </c>
      <c r="J177" s="334">
        <f>IF(ISNUMBER(Regressions!K187),ROUND(Regressions!K187, 1), NA())</f>
        <v>100</v>
      </c>
      <c r="K177" s="332">
        <f>IF(ISNUMBER(Regressions!L187),ROUND(Regressions!L187, 1), NA())</f>
        <v>100</v>
      </c>
      <c r="L177" s="231">
        <f>IF(ISNUMBER(Regressions!M187),ROUND(Regressions!M187, 1), NA())</f>
        <v>91.1</v>
      </c>
      <c r="M177" s="333">
        <f>IF(ISNUMBER(Regressions!N187),ROUND(Regressions!N187, 1), NA())</f>
        <v>8.9</v>
      </c>
      <c r="N177" s="230">
        <f>IF(ISNUMBER(Regressions!O187),ROUND(Regressions!O187, 1), NA())</f>
        <v>0</v>
      </c>
      <c r="O177" s="334">
        <f>IF(ISNUMBER(Regressions!Q187),ROUND(Regressions!Q187, 1), NA())</f>
        <v>100</v>
      </c>
      <c r="P177" s="332">
        <f>IF(ISNUMBER(Regressions!R187),ROUND(Regressions!R187, 1), NA())</f>
        <v>100</v>
      </c>
      <c r="Q177" s="208">
        <f>IF(ISNUMBER(Regressions!S187),ROUND(Regressions!S187, 1), NA())</f>
        <v>92.4</v>
      </c>
      <c r="R177" s="333">
        <f>IF(ISNUMBER(Regressions!T187),ROUND(Regressions!T187, 1), NA())</f>
        <v>7.6</v>
      </c>
      <c r="S177" s="230">
        <f>IF(ISNUMBER(Regressions!U187),ROUND(Regressions!U187, 1), NA())</f>
        <v>0</v>
      </c>
    </row>
    <row xmlns:x14ac="http://schemas.microsoft.com/office/spreadsheetml/2009/9/ac" r="178" x14ac:dyDescent="0.2">
      <c r="A178" s="329" t="str">
        <f>IF(ISBLANK(Regressions!A188), " ", Regressions!A188)</f>
        <v>Tuvalu</v>
      </c>
      <c r="B178" s="330">
        <f>IF(ISBLANK(Regressions!B188), " ", Regressions!B188)</f>
        <v>2019</v>
      </c>
      <c r="C178" s="335" t="str">
        <f>IF(ISBLANK(Regressions!C188), " ", Regressions!C188)</f>
        <v>Secondary</v>
      </c>
      <c r="D178" s="331">
        <f>IF(ISBLANK(Regressions!D188), " ", Regressions!D188)</f>
        <v>1350</v>
      </c>
      <c r="E178" s="207">
        <f>IF(ISNUMBER(Regressions!E188),ROUND(Regressions!E188, 1), NA())</f>
        <v>100</v>
      </c>
      <c r="F178" s="332">
        <f>IF(ISNUMBER(Regressions!F188),ROUND(Regressions!F188, 1), NA())</f>
        <v>100</v>
      </c>
      <c r="G178" s="229">
        <f>IF(ISNUMBER(Regressions!G188),ROUND(Regressions!G188, 1), NA())</f>
        <v>75.7</v>
      </c>
      <c r="H178" s="333">
        <f>IF(ISNUMBER(Regressions!H188),ROUND(Regressions!H188, 1), NA())</f>
        <v>24.3</v>
      </c>
      <c r="I178" s="230">
        <f>IF(ISNUMBER(Regressions!I188),ROUND(Regressions!I188, 1), NA())</f>
        <v>0</v>
      </c>
      <c r="J178" s="334">
        <f>IF(ISNUMBER(Regressions!K188),ROUND(Regressions!K188, 1), NA())</f>
        <v>100</v>
      </c>
      <c r="K178" s="332">
        <f>IF(ISNUMBER(Regressions!L188),ROUND(Regressions!L188, 1), NA())</f>
        <v>100</v>
      </c>
      <c r="L178" s="231">
        <f>IF(ISNUMBER(Regressions!M188),ROUND(Regressions!M188, 1), NA())</f>
        <v>91.1</v>
      </c>
      <c r="M178" s="333">
        <f>IF(ISNUMBER(Regressions!N188),ROUND(Regressions!N188, 1), NA())</f>
        <v>8.9</v>
      </c>
      <c r="N178" s="230">
        <f>IF(ISNUMBER(Regressions!O188),ROUND(Regressions!O188, 1), NA())</f>
        <v>0</v>
      </c>
      <c r="O178" s="334">
        <f>IF(ISNUMBER(Regressions!Q188),ROUND(Regressions!Q188, 1), NA())</f>
        <v>100</v>
      </c>
      <c r="P178" s="332">
        <f>IF(ISNUMBER(Regressions!R188),ROUND(Regressions!R188, 1), NA())</f>
        <v>100</v>
      </c>
      <c r="Q178" s="208">
        <f>IF(ISNUMBER(Regressions!S188),ROUND(Regressions!S188, 1), NA())</f>
        <v>92.4</v>
      </c>
      <c r="R178" s="333">
        <f>IF(ISNUMBER(Regressions!T188),ROUND(Regressions!T188, 1), NA())</f>
        <v>7.6</v>
      </c>
      <c r="S178" s="230">
        <f>IF(ISNUMBER(Regressions!U188),ROUND(Regressions!U188, 1), NA())</f>
        <v>0</v>
      </c>
    </row>
    <row xmlns:x14ac="http://schemas.microsoft.com/office/spreadsheetml/2009/9/ac" r="179" x14ac:dyDescent="0.2">
      <c r="A179" s="329" t="str">
        <f>IF(ISBLANK(Regressions!A189), " ", Regressions!A189)</f>
        <v>Tuvalu</v>
      </c>
      <c r="B179" s="330">
        <f>IF(ISBLANK(Regressions!B189), " ", Regressions!B189)</f>
        <v>2020</v>
      </c>
      <c r="C179" s="335" t="str">
        <f>IF(ISBLANK(Regressions!C189), " ", Regressions!C189)</f>
        <v>Secondary</v>
      </c>
      <c r="D179" s="331">
        <f>IF(ISBLANK(Regressions!D189), " ", Regressions!D189)</f>
        <v>1362</v>
      </c>
      <c r="E179" s="207">
        <f>IF(ISNUMBER(Regressions!E189),ROUND(Regressions!E189, 1), NA())</f>
        <v>100</v>
      </c>
      <c r="F179" s="332">
        <f>IF(ISNUMBER(Regressions!F189),ROUND(Regressions!F189, 1), NA())</f>
        <v>100</v>
      </c>
      <c r="G179" s="229">
        <f>IF(ISNUMBER(Regressions!G189),ROUND(Regressions!G189, 1), NA())</f>
        <v>75.7</v>
      </c>
      <c r="H179" s="333">
        <f>IF(ISNUMBER(Regressions!H189),ROUND(Regressions!H189, 1), NA())</f>
        <v>24.3</v>
      </c>
      <c r="I179" s="230">
        <f>IF(ISNUMBER(Regressions!I189),ROUND(Regressions!I189, 1), NA())</f>
        <v>0</v>
      </c>
      <c r="J179" s="334">
        <f>IF(ISNUMBER(Regressions!K189),ROUND(Regressions!K189, 1), NA())</f>
        <v>100</v>
      </c>
      <c r="K179" s="332">
        <f>IF(ISNUMBER(Regressions!L189),ROUND(Regressions!L189, 1), NA())</f>
        <v>100</v>
      </c>
      <c r="L179" s="231">
        <f>IF(ISNUMBER(Regressions!M189),ROUND(Regressions!M189, 1), NA())</f>
        <v>91.1</v>
      </c>
      <c r="M179" s="333">
        <f>IF(ISNUMBER(Regressions!N189),ROUND(Regressions!N189, 1), NA())</f>
        <v>8.9</v>
      </c>
      <c r="N179" s="230">
        <f>IF(ISNUMBER(Regressions!O189),ROUND(Regressions!O189, 1), NA())</f>
        <v>0</v>
      </c>
      <c r="O179" s="334">
        <f>IF(ISNUMBER(Regressions!Q189),ROUND(Regressions!Q189, 1), NA())</f>
        <v>100</v>
      </c>
      <c r="P179" s="332">
        <f>IF(ISNUMBER(Regressions!R189),ROUND(Regressions!R189, 1), NA())</f>
        <v>100</v>
      </c>
      <c r="Q179" s="208">
        <f>IF(ISNUMBER(Regressions!S189),ROUND(Regressions!S189, 1), NA())</f>
        <v>92.4</v>
      </c>
      <c r="R179" s="333">
        <f>IF(ISNUMBER(Regressions!T189),ROUND(Regressions!T189, 1), NA())</f>
        <v>7.6</v>
      </c>
      <c r="S179" s="230">
        <f>IF(ISNUMBER(Regressions!U189),ROUND(Regressions!U189, 1), NA())</f>
        <v>0</v>
      </c>
    </row>
    <row xmlns:x14ac="http://schemas.microsoft.com/office/spreadsheetml/2009/9/ac" r="180" x14ac:dyDescent="0.2">
      <c r="A180" s="380" t="str">
        <f>IF(ISBLANK(Regressions!A190), " ", Regressions!A190)</f>
        <v>Tuvalu</v>
      </c>
      <c r="B180" s="381">
        <f>IF(ISBLANK(Regressions!B190), " ", Regressions!B190)</f>
        <v>2021</v>
      </c>
      <c r="C180" s="382" t="str">
        <f>IF(ISBLANK(Regressions!C190), " ", Regressions!C190)</f>
        <v>Secondary</v>
      </c>
      <c r="D180" s="383">
        <f>IF(ISBLANK(Regressions!D190), " ", Regressions!D190)</f>
        <v>1391</v>
      </c>
      <c r="E180" s="386">
        <f>IF(ISNUMBER(Regressions!E190),ROUND(Regressions!E190, 1), NA())</f>
        <v>100</v>
      </c>
      <c r="F180" s="384">
        <f>IF(ISNUMBER(Regressions!F190),ROUND(Regressions!F190, 1), NA())</f>
        <v>100</v>
      </c>
      <c r="G180" s="387">
        <f>IF(ISNUMBER(Regressions!G190),ROUND(Regressions!G190, 1), NA())</f>
        <v>75.7</v>
      </c>
      <c r="H180" s="385">
        <f>IF(ISNUMBER(Regressions!H190),ROUND(Regressions!H190, 1), NA())</f>
        <v>24.3</v>
      </c>
      <c r="I180" s="388">
        <f>IF(ISNUMBER(Regressions!I190),ROUND(Regressions!I190, 1), NA())</f>
        <v>0</v>
      </c>
      <c r="J180" s="386">
        <f>IF(ISNUMBER(Regressions!K190),ROUND(Regressions!K190, 1), NA())</f>
        <v>100</v>
      </c>
      <c r="K180" s="384">
        <f>IF(ISNUMBER(Regressions!L190),ROUND(Regressions!L190, 1), NA())</f>
        <v>100</v>
      </c>
      <c r="L180" s="389">
        <f>IF(ISNUMBER(Regressions!M190),ROUND(Regressions!M190, 1), NA())</f>
        <v>91.1</v>
      </c>
      <c r="M180" s="385">
        <f>IF(ISNUMBER(Regressions!N190),ROUND(Regressions!N190, 1), NA())</f>
        <v>8.9</v>
      </c>
      <c r="N180" s="388">
        <f>IF(ISNUMBER(Regressions!O190),ROUND(Regressions!O190, 1), NA())</f>
        <v>0</v>
      </c>
      <c r="O180" s="386">
        <f>IF(ISNUMBER(Regressions!Q190),ROUND(Regressions!Q190, 1), NA())</f>
        <v>100</v>
      </c>
      <c r="P180" s="384">
        <f>IF(ISNUMBER(Regressions!R190),ROUND(Regressions!R190, 1), NA())</f>
        <v>100</v>
      </c>
      <c r="Q180" s="390">
        <f>IF(ISNUMBER(Regressions!S190),ROUND(Regressions!S190, 1), NA())</f>
        <v>92.4</v>
      </c>
      <c r="R180" s="385">
        <f>IF(ISNUMBER(Regressions!T190),ROUND(Regressions!T190, 1), NA())</f>
        <v>7.6</v>
      </c>
      <c r="S180" s="388">
        <f>IF(ISNUMBER(Regressions!U190),ROUND(Regressions!U190, 1), NA())</f>
        <v>0</v>
      </c>
      <c r="T180" s="379"/>
      <c r="U180" s="379"/>
      <c r="V180" s="379"/>
      <c r="W180" s="379"/>
      <c r="X180" s="379"/>
      <c r="Y180" s="379"/>
      <c r="Z180" s="379"/>
      <c r="AA180" s="379"/>
      <c r="AB180" s="379"/>
      <c r="AC180" s="379"/>
    </row>
    <row xmlns:x14ac="http://schemas.microsoft.com/office/spreadsheetml/2009/9/ac" r="181" x14ac:dyDescent="0.2">
      <c r="A181" s="329" t="str">
        <f>IF(ISBLANK(Regressions!A191), " ", Regressions!A191)</f>
        <v>Tuvalu</v>
      </c>
      <c r="B181" s="330">
        <f>IF(ISBLANK(Regressions!B191), " ", Regressions!B191)</f>
        <v>2022</v>
      </c>
      <c r="C181" s="335" t="str">
        <f>IF(ISBLANK(Regressions!C191), " ", Regressions!C191)</f>
        <v>Secondary</v>
      </c>
      <c r="D181" s="331">
        <f>IF(ISBLANK(Regressions!D191), " ", Regressions!D191)</f>
        <v>1428</v>
      </c>
      <c r="E181" s="207">
        <f>IF(ISNUMBER(Regressions!E191),ROUND(Regressions!E191, 1), NA())</f>
        <v>100</v>
      </c>
      <c r="F181" s="332">
        <f>IF(ISNUMBER(Regressions!F191),ROUND(Regressions!F191, 1), NA())</f>
        <v>100</v>
      </c>
      <c r="G181" s="229">
        <f>IF(ISNUMBER(Regressions!G191),ROUND(Regressions!G191, 1), NA())</f>
        <v>75.7</v>
      </c>
      <c r="H181" s="333">
        <f>IF(ISNUMBER(Regressions!H191),ROUND(Regressions!H191, 1), NA())</f>
        <v>24.3</v>
      </c>
      <c r="I181" s="230">
        <f>IF(ISNUMBER(Regressions!I191),ROUND(Regressions!I191, 1), NA())</f>
        <v>0</v>
      </c>
      <c r="J181" s="334">
        <f>IF(ISNUMBER(Regressions!K191),ROUND(Regressions!K191, 1), NA())</f>
        <v>100</v>
      </c>
      <c r="K181" s="332">
        <f>IF(ISNUMBER(Regressions!L191),ROUND(Regressions!L191, 1), NA())</f>
        <v>100</v>
      </c>
      <c r="L181" s="231">
        <f>IF(ISNUMBER(Regressions!M191),ROUND(Regressions!M191, 1), NA())</f>
        <v>91.1</v>
      </c>
      <c r="M181" s="333">
        <f>IF(ISNUMBER(Regressions!N191),ROUND(Regressions!N191, 1), NA())</f>
        <v>8.9</v>
      </c>
      <c r="N181" s="230">
        <f>IF(ISNUMBER(Regressions!O191),ROUND(Regressions!O191, 1), NA())</f>
        <v>0</v>
      </c>
      <c r="O181" s="334">
        <f>IF(ISNUMBER(Regressions!Q191),ROUND(Regressions!Q191, 1), NA())</f>
        <v>100</v>
      </c>
      <c r="P181" s="332">
        <f>IF(ISNUMBER(Regressions!R191),ROUND(Regressions!R191, 1), NA())</f>
        <v>100</v>
      </c>
      <c r="Q181" s="208">
        <f>IF(ISNUMBER(Regressions!S191),ROUND(Regressions!S191, 1), NA())</f>
        <v>92.4</v>
      </c>
      <c r="R181" s="333">
        <f>IF(ISNUMBER(Regressions!T191),ROUND(Regressions!T191, 1), NA())</f>
        <v>7.6</v>
      </c>
      <c r="S181" s="230">
        <f>IF(ISNUMBER(Regressions!U191),ROUND(Regressions!U191, 1), NA())</f>
        <v>0</v>
      </c>
    </row>
    <row xmlns:x14ac="http://schemas.microsoft.com/office/spreadsheetml/2009/9/ac" r="182" x14ac:dyDescent="0.2">
      <c r="A182" s="336" t="str">
        <f>IF(ISBLANK(Regressions!A192), " ", Regressions!A192)</f>
        <v>Tuvalu</v>
      </c>
      <c r="B182" s="337">
        <f>IF(ISBLANK(Regressions!B192), " ", Regressions!B192)</f>
        <v>2023</v>
      </c>
      <c r="C182" s="338" t="str">
        <f>IF(ISBLANK(Regressions!C192), " ", Regressions!C192)</f>
        <v>Secondary</v>
      </c>
      <c r="D182" s="339">
        <f>IF(ISBLANK(Regressions!D192), " ", Regressions!D192)</f>
        <v>1470</v>
      </c>
      <c r="E182" s="340">
        <f>IF(ISNUMBER(Regressions!E192),ROUND(Regressions!E192, 1), NA())</f>
        <v>100</v>
      </c>
      <c r="F182" s="341">
        <f>IF(ISNUMBER(Regressions!F192),ROUND(Regressions!F192, 1), NA())</f>
        <v>100</v>
      </c>
      <c r="G182" s="342">
        <f>IF(ISNUMBER(Regressions!G192),ROUND(Regressions!G192, 1), NA())</f>
        <v>75.7</v>
      </c>
      <c r="H182" s="343">
        <f>IF(ISNUMBER(Regressions!H192),ROUND(Regressions!H192, 1), NA())</f>
        <v>24.3</v>
      </c>
      <c r="I182" s="344">
        <f>IF(ISNUMBER(Regressions!I192),ROUND(Regressions!I192, 1), NA())</f>
        <v>0</v>
      </c>
      <c r="J182" s="345">
        <f>IF(ISNUMBER(Regressions!K192),ROUND(Regressions!K192, 1), NA())</f>
        <v>100</v>
      </c>
      <c r="K182" s="341">
        <f>IF(ISNUMBER(Regressions!L192),ROUND(Regressions!L192, 1), NA())</f>
        <v>100</v>
      </c>
      <c r="L182" s="346">
        <f>IF(ISNUMBER(Regressions!M192),ROUND(Regressions!M192, 1), NA())</f>
        <v>91.1</v>
      </c>
      <c r="M182" s="343">
        <f>IF(ISNUMBER(Regressions!N192),ROUND(Regressions!N192, 1), NA())</f>
        <v>8.9</v>
      </c>
      <c r="N182" s="344">
        <f>IF(ISNUMBER(Regressions!O192),ROUND(Regressions!O192, 1), NA())</f>
        <v>0</v>
      </c>
      <c r="O182" s="345">
        <f>IF(ISNUMBER(Regressions!Q192),ROUND(Regressions!Q192, 1), NA())</f>
        <v>100</v>
      </c>
      <c r="P182" s="341">
        <f>IF(ISNUMBER(Regressions!R192),ROUND(Regressions!R192, 1), NA())</f>
        <v>100</v>
      </c>
      <c r="Q182" s="347">
        <f>IF(ISNUMBER(Regressions!S192),ROUND(Regressions!S192, 1), NA())</f>
        <v>92.4</v>
      </c>
      <c r="R182" s="343">
        <f>IF(ISNUMBER(Regressions!T192),ROUND(Regressions!T192, 1), NA())</f>
        <v>7.6</v>
      </c>
      <c r="S182" s="344">
        <f>IF(ISNUMBER(Regressions!U192),ROUND(Regressions!U192, 1), NA())</f>
        <v>0</v>
      </c>
    </row>
    <row xmlns:x14ac="http://schemas.microsoft.com/office/spreadsheetml/2009/9/ac" r="183" hidden="true" x14ac:dyDescent="0.2">
      <c r="A183" s="329" t="str">
        <f>IF(ISBLANK(Regressions!A193), " ", Regressions!A193)</f>
        <v>Tuvalu</v>
      </c>
      <c r="B183" s="330">
        <f>IF(ISBLANK(Regressions!B193), " ", Regressions!B193)</f>
        <v>2024</v>
      </c>
      <c r="C183" s="335" t="str">
        <f>IF(ISBLANK(Regressions!C193), " ", Regressions!C193)</f>
        <v>Secondary</v>
      </c>
      <c r="D183" s="331" t="str">
        <f>IF(ISBLANK(Regressions!D193), " ", Regressions!D193)</f>
        <v> </v>
      </c>
      <c r="E183" s="207" t="e">
        <f>IF(ISNUMBER(Regressions!E193),ROUND(Regressions!E193, 1), NA())</f>
        <v>#N/A</v>
      </c>
      <c r="F183" s="332" t="e">
        <f>IF(ISNUMBER(Regressions!F193),ROUND(Regressions!F193, 1), NA())</f>
        <v>#N/A</v>
      </c>
      <c r="G183" s="229" t="e">
        <f>IF(ISNUMBER(Regressions!G193),ROUND(Regressions!G193, 1), NA())</f>
        <v>#N/A</v>
      </c>
      <c r="H183" s="333" t="e">
        <f>IF(ISNUMBER(Regressions!H193),ROUND(Regressions!H193, 1), NA())</f>
        <v>#N/A</v>
      </c>
      <c r="I183" s="230" t="e">
        <f>IF(ISNUMBER(Regressions!I193),ROUND(Regressions!I193, 1), NA())</f>
        <v>#N/A</v>
      </c>
      <c r="J183" s="334" t="e">
        <f>IF(ISNUMBER(Regressions!K193),ROUND(Regressions!K193, 1), NA())</f>
        <v>#N/A</v>
      </c>
      <c r="K183" s="332" t="e">
        <f>IF(ISNUMBER(Regressions!L193),ROUND(Regressions!L193, 1), NA())</f>
        <v>#N/A</v>
      </c>
      <c r="L183" s="231" t="e">
        <f>IF(ISNUMBER(Regressions!M193),ROUND(Regressions!M193, 1), NA())</f>
        <v>#N/A</v>
      </c>
      <c r="M183" s="333" t="e">
        <f>IF(ISNUMBER(Regressions!N193),ROUND(Regressions!N193, 1), NA())</f>
        <v>#N/A</v>
      </c>
      <c r="N183" s="230" t="e">
        <f>IF(ISNUMBER(Regressions!O193),ROUND(Regressions!O193, 1), NA())</f>
        <v>#N/A</v>
      </c>
      <c r="O183" s="334" t="e">
        <f>IF(ISNUMBER(Regressions!Q193),ROUND(Regressions!Q193, 1), NA())</f>
        <v>#N/A</v>
      </c>
      <c r="P183" s="332" t="e">
        <f>IF(ISNUMBER(Regressions!R193),ROUND(Regressions!R193, 1), NA())</f>
        <v>#N/A</v>
      </c>
      <c r="Q183" s="208" t="e">
        <f>IF(ISNUMBER(Regressions!S193),ROUND(Regressions!S193, 1), NA())</f>
        <v>#N/A</v>
      </c>
      <c r="R183" s="333" t="e">
        <f>IF(ISNUMBER(Regressions!T193),ROUND(Regressions!T193, 1), NA())</f>
        <v>#N/A</v>
      </c>
      <c r="S183" s="230" t="e">
        <f>IF(ISNUMBER(Regressions!U193),ROUND(Regressions!U193, 1), NA())</f>
        <v>#N/A</v>
      </c>
    </row>
    <row xmlns:x14ac="http://schemas.microsoft.com/office/spreadsheetml/2009/9/ac" r="184" hidden="true" x14ac:dyDescent="0.2">
      <c r="A184" s="329" t="str">
        <f>IF(ISBLANK(Regressions!A194), " ", Regressions!A194)</f>
        <v>Tuvalu</v>
      </c>
      <c r="B184" s="330">
        <f>IF(ISBLANK(Regressions!B194), " ", Regressions!B194)</f>
        <v>2025</v>
      </c>
      <c r="C184" s="335" t="str">
        <f>IF(ISBLANK(Regressions!C194), " ", Regressions!C194)</f>
        <v>Secondary</v>
      </c>
      <c r="D184" s="331" t="str">
        <f>IF(ISBLANK(Regressions!D194), " ", Regressions!D194)</f>
        <v> </v>
      </c>
      <c r="E184" s="207" t="e">
        <f>IF(ISNUMBER(Regressions!E194),ROUND(Regressions!E194, 1), NA())</f>
        <v>#N/A</v>
      </c>
      <c r="F184" s="332" t="e">
        <f>IF(ISNUMBER(Regressions!F194),ROUND(Regressions!F194, 1), NA())</f>
        <v>#N/A</v>
      </c>
      <c r="G184" s="229" t="e">
        <f>IF(ISNUMBER(Regressions!G194),ROUND(Regressions!G194, 1), NA())</f>
        <v>#N/A</v>
      </c>
      <c r="H184" s="333" t="e">
        <f>IF(ISNUMBER(Regressions!H194),ROUND(Regressions!H194, 1), NA())</f>
        <v>#N/A</v>
      </c>
      <c r="I184" s="230" t="e">
        <f>IF(ISNUMBER(Regressions!I194),ROUND(Regressions!I194, 1), NA())</f>
        <v>#N/A</v>
      </c>
      <c r="J184" s="334" t="e">
        <f>IF(ISNUMBER(Regressions!K194),ROUND(Regressions!K194, 1), NA())</f>
        <v>#N/A</v>
      </c>
      <c r="K184" s="332" t="e">
        <f>IF(ISNUMBER(Regressions!L194),ROUND(Regressions!L194, 1), NA())</f>
        <v>#N/A</v>
      </c>
      <c r="L184" s="231" t="e">
        <f>IF(ISNUMBER(Regressions!M194),ROUND(Regressions!M194, 1), NA())</f>
        <v>#N/A</v>
      </c>
      <c r="M184" s="333" t="e">
        <f>IF(ISNUMBER(Regressions!N194),ROUND(Regressions!N194, 1), NA())</f>
        <v>#N/A</v>
      </c>
      <c r="N184" s="230" t="e">
        <f>IF(ISNUMBER(Regressions!O194),ROUND(Regressions!O194, 1), NA())</f>
        <v>#N/A</v>
      </c>
      <c r="O184" s="334" t="e">
        <f>IF(ISNUMBER(Regressions!Q194),ROUND(Regressions!Q194, 1), NA())</f>
        <v>#N/A</v>
      </c>
      <c r="P184" s="332" t="e">
        <f>IF(ISNUMBER(Regressions!R194),ROUND(Regressions!R194, 1), NA())</f>
        <v>#N/A</v>
      </c>
      <c r="Q184" s="208" t="e">
        <f>IF(ISNUMBER(Regressions!S194),ROUND(Regressions!S194, 1), NA())</f>
        <v>#N/A</v>
      </c>
      <c r="R184" s="333" t="e">
        <f>IF(ISNUMBER(Regressions!T194),ROUND(Regressions!T194, 1), NA())</f>
        <v>#N/A</v>
      </c>
      <c r="S184" s="230" t="e">
        <f>IF(ISNUMBER(Regressions!U194),ROUND(Regressions!U194, 1), NA())</f>
        <v>#N/A</v>
      </c>
    </row>
    <row xmlns:x14ac="http://schemas.microsoft.com/office/spreadsheetml/2009/9/ac" r="185" hidden="true" x14ac:dyDescent="0.2">
      <c r="A185" s="329" t="str">
        <f>IF(ISBLANK(Regressions!A195), " ", Regressions!A195)</f>
        <v>Tuvalu</v>
      </c>
      <c r="B185" s="330">
        <f>IF(ISBLANK(Regressions!B195), " ", Regressions!B195)</f>
        <v>2026</v>
      </c>
      <c r="C185" s="335" t="str">
        <f>IF(ISBLANK(Regressions!C195), " ", Regressions!C195)</f>
        <v>Secondary</v>
      </c>
      <c r="D185" s="331" t="str">
        <f>IF(ISBLANK(Regressions!D195), " ", Regressions!D195)</f>
        <v> </v>
      </c>
      <c r="E185" s="207" t="e">
        <f>IF(ISNUMBER(Regressions!E195),ROUND(Regressions!E195, 1), NA())</f>
        <v>#N/A</v>
      </c>
      <c r="F185" s="332" t="e">
        <f>IF(ISNUMBER(Regressions!F195),ROUND(Regressions!F195, 1), NA())</f>
        <v>#N/A</v>
      </c>
      <c r="G185" s="229" t="e">
        <f>IF(ISNUMBER(Regressions!G195),ROUND(Regressions!G195, 1), NA())</f>
        <v>#N/A</v>
      </c>
      <c r="H185" s="333" t="e">
        <f>IF(ISNUMBER(Regressions!H195),ROUND(Regressions!H195, 1), NA())</f>
        <v>#N/A</v>
      </c>
      <c r="I185" s="230" t="e">
        <f>IF(ISNUMBER(Regressions!I195),ROUND(Regressions!I195, 1), NA())</f>
        <v>#N/A</v>
      </c>
      <c r="J185" s="334" t="e">
        <f>IF(ISNUMBER(Regressions!K195),ROUND(Regressions!K195, 1), NA())</f>
        <v>#N/A</v>
      </c>
      <c r="K185" s="332" t="e">
        <f>IF(ISNUMBER(Regressions!L195),ROUND(Regressions!L195, 1), NA())</f>
        <v>#N/A</v>
      </c>
      <c r="L185" s="231" t="e">
        <f>IF(ISNUMBER(Regressions!M195),ROUND(Regressions!M195, 1), NA())</f>
        <v>#N/A</v>
      </c>
      <c r="M185" s="333" t="e">
        <f>IF(ISNUMBER(Regressions!N195),ROUND(Regressions!N195, 1), NA())</f>
        <v>#N/A</v>
      </c>
      <c r="N185" s="230" t="e">
        <f>IF(ISNUMBER(Regressions!O195),ROUND(Regressions!O195, 1), NA())</f>
        <v>#N/A</v>
      </c>
      <c r="O185" s="334" t="e">
        <f>IF(ISNUMBER(Regressions!Q195),ROUND(Regressions!Q195, 1), NA())</f>
        <v>#N/A</v>
      </c>
      <c r="P185" s="332" t="e">
        <f>IF(ISNUMBER(Regressions!R195),ROUND(Regressions!R195, 1), NA())</f>
        <v>#N/A</v>
      </c>
      <c r="Q185" s="208" t="e">
        <f>IF(ISNUMBER(Regressions!S195),ROUND(Regressions!S195, 1), NA())</f>
        <v>#N/A</v>
      </c>
      <c r="R185" s="333" t="e">
        <f>IF(ISNUMBER(Regressions!T195),ROUND(Regressions!T195, 1), NA())</f>
        <v>#N/A</v>
      </c>
      <c r="S185" s="230" t="e">
        <f>IF(ISNUMBER(Regressions!U195),ROUND(Regressions!U195, 1), NA())</f>
        <v>#N/A</v>
      </c>
    </row>
    <row xmlns:x14ac="http://schemas.microsoft.com/office/spreadsheetml/2009/9/ac" r="186" hidden="true" x14ac:dyDescent="0.2">
      <c r="A186" s="329" t="str">
        <f>IF(ISBLANK(Regressions!A196), " ", Regressions!A196)</f>
        <v>Tuvalu</v>
      </c>
      <c r="B186" s="330">
        <f>IF(ISBLANK(Regressions!B196), " ", Regressions!B196)</f>
        <v>2027</v>
      </c>
      <c r="C186" s="335" t="str">
        <f>IF(ISBLANK(Regressions!C196), " ", Regressions!C196)</f>
        <v>Secondary</v>
      </c>
      <c r="D186" s="331" t="str">
        <f>IF(ISBLANK(Regressions!D196), " ", Regressions!D196)</f>
        <v> </v>
      </c>
      <c r="E186" s="207" t="e">
        <f>IF(ISNUMBER(Regressions!E196),ROUND(Regressions!E196, 1), NA())</f>
        <v>#N/A</v>
      </c>
      <c r="F186" s="332" t="e">
        <f>IF(ISNUMBER(Regressions!F196),ROUND(Regressions!F196, 1), NA())</f>
        <v>#N/A</v>
      </c>
      <c r="G186" s="229" t="e">
        <f>IF(ISNUMBER(Regressions!G196),ROUND(Regressions!G196, 1), NA())</f>
        <v>#N/A</v>
      </c>
      <c r="H186" s="333" t="e">
        <f>IF(ISNUMBER(Regressions!H196),ROUND(Regressions!H196, 1), NA())</f>
        <v>#N/A</v>
      </c>
      <c r="I186" s="230" t="e">
        <f>IF(ISNUMBER(Regressions!I196),ROUND(Regressions!I196, 1), NA())</f>
        <v>#N/A</v>
      </c>
      <c r="J186" s="334" t="e">
        <f>IF(ISNUMBER(Regressions!K196),ROUND(Regressions!K196, 1), NA())</f>
        <v>#N/A</v>
      </c>
      <c r="K186" s="332" t="e">
        <f>IF(ISNUMBER(Regressions!L196),ROUND(Regressions!L196, 1), NA())</f>
        <v>#N/A</v>
      </c>
      <c r="L186" s="231" t="e">
        <f>IF(ISNUMBER(Regressions!M196),ROUND(Regressions!M196, 1), NA())</f>
        <v>#N/A</v>
      </c>
      <c r="M186" s="333" t="e">
        <f>IF(ISNUMBER(Regressions!N196),ROUND(Regressions!N196, 1), NA())</f>
        <v>#N/A</v>
      </c>
      <c r="N186" s="230" t="e">
        <f>IF(ISNUMBER(Regressions!O196),ROUND(Regressions!O196, 1), NA())</f>
        <v>#N/A</v>
      </c>
      <c r="O186" s="334" t="e">
        <f>IF(ISNUMBER(Regressions!Q196),ROUND(Regressions!Q196, 1), NA())</f>
        <v>#N/A</v>
      </c>
      <c r="P186" s="332" t="e">
        <f>IF(ISNUMBER(Regressions!R196),ROUND(Regressions!R196, 1), NA())</f>
        <v>#N/A</v>
      </c>
      <c r="Q186" s="208" t="e">
        <f>IF(ISNUMBER(Regressions!S196),ROUND(Regressions!S196, 1), NA())</f>
        <v>#N/A</v>
      </c>
      <c r="R186" s="333" t="e">
        <f>IF(ISNUMBER(Regressions!T196),ROUND(Regressions!T196, 1), NA())</f>
        <v>#N/A</v>
      </c>
      <c r="S186" s="230" t="e">
        <f>IF(ISNUMBER(Regressions!U196),ROUND(Regressions!U196, 1), NA())</f>
        <v>#N/A</v>
      </c>
    </row>
    <row xmlns:x14ac="http://schemas.microsoft.com/office/spreadsheetml/2009/9/ac" r="187" hidden="true" x14ac:dyDescent="0.2">
      <c r="A187" s="329" t="str">
        <f>IF(ISBLANK(Regressions!A197), " ", Regressions!A197)</f>
        <v>Tuvalu</v>
      </c>
      <c r="B187" s="330">
        <f>IF(ISBLANK(Regressions!B197), " ", Regressions!B197)</f>
        <v>2028</v>
      </c>
      <c r="C187" s="335" t="str">
        <f>IF(ISBLANK(Regressions!C197), " ", Regressions!C197)</f>
        <v>Secondary</v>
      </c>
      <c r="D187" s="331" t="str">
        <f>IF(ISBLANK(Regressions!D197), " ", Regressions!D197)</f>
        <v> </v>
      </c>
      <c r="E187" s="207" t="e">
        <f>IF(ISNUMBER(Regressions!E197),ROUND(Regressions!E197, 1), NA())</f>
        <v>#N/A</v>
      </c>
      <c r="F187" s="332" t="e">
        <f>IF(ISNUMBER(Regressions!F197),ROUND(Regressions!F197, 1), NA())</f>
        <v>#N/A</v>
      </c>
      <c r="G187" s="229" t="e">
        <f>IF(ISNUMBER(Regressions!G197),ROUND(Regressions!G197, 1), NA())</f>
        <v>#N/A</v>
      </c>
      <c r="H187" s="333" t="e">
        <f>IF(ISNUMBER(Regressions!H197),ROUND(Regressions!H197, 1), NA())</f>
        <v>#N/A</v>
      </c>
      <c r="I187" s="230" t="e">
        <f>IF(ISNUMBER(Regressions!I197),ROUND(Regressions!I197, 1), NA())</f>
        <v>#N/A</v>
      </c>
      <c r="J187" s="334" t="e">
        <f>IF(ISNUMBER(Regressions!K197),ROUND(Regressions!K197, 1), NA())</f>
        <v>#N/A</v>
      </c>
      <c r="K187" s="332" t="e">
        <f>IF(ISNUMBER(Regressions!L197),ROUND(Regressions!L197, 1), NA())</f>
        <v>#N/A</v>
      </c>
      <c r="L187" s="231" t="e">
        <f>IF(ISNUMBER(Regressions!M197),ROUND(Regressions!M197, 1), NA())</f>
        <v>#N/A</v>
      </c>
      <c r="M187" s="333" t="e">
        <f>IF(ISNUMBER(Regressions!N197),ROUND(Regressions!N197, 1), NA())</f>
        <v>#N/A</v>
      </c>
      <c r="N187" s="230" t="e">
        <f>IF(ISNUMBER(Regressions!O197),ROUND(Regressions!O197, 1), NA())</f>
        <v>#N/A</v>
      </c>
      <c r="O187" s="334" t="e">
        <f>IF(ISNUMBER(Regressions!Q197),ROUND(Regressions!Q197, 1), NA())</f>
        <v>#N/A</v>
      </c>
      <c r="P187" s="332" t="e">
        <f>IF(ISNUMBER(Regressions!R197),ROUND(Regressions!R197, 1), NA())</f>
        <v>#N/A</v>
      </c>
      <c r="Q187" s="208" t="e">
        <f>IF(ISNUMBER(Regressions!S197),ROUND(Regressions!S197, 1), NA())</f>
        <v>#N/A</v>
      </c>
      <c r="R187" s="333" t="e">
        <f>IF(ISNUMBER(Regressions!T197),ROUND(Regressions!T197, 1), NA())</f>
        <v>#N/A</v>
      </c>
      <c r="S187" s="230" t="e">
        <f>IF(ISNUMBER(Regressions!U197),ROUND(Regressions!U197, 1), NA())</f>
        <v>#N/A</v>
      </c>
    </row>
    <row xmlns:x14ac="http://schemas.microsoft.com/office/spreadsheetml/2009/9/ac" r="188" hidden="true" x14ac:dyDescent="0.2">
      <c r="A188" s="329" t="str">
        <f>IF(ISBLANK(Regressions!A198), " ", Regressions!A198)</f>
        <v>Tuvalu</v>
      </c>
      <c r="B188" s="330">
        <f>IF(ISBLANK(Regressions!B198), " ", Regressions!B198)</f>
        <v>2029</v>
      </c>
      <c r="C188" s="335" t="str">
        <f>IF(ISBLANK(Regressions!C198), " ", Regressions!C198)</f>
        <v>Secondary</v>
      </c>
      <c r="D188" s="331" t="str">
        <f>IF(ISBLANK(Regressions!D198), " ", Regressions!D198)</f>
        <v> </v>
      </c>
      <c r="E188" s="207" t="e">
        <f>IF(ISNUMBER(Regressions!E198),ROUND(Regressions!E198, 1), NA())</f>
        <v>#N/A</v>
      </c>
      <c r="F188" s="332" t="e">
        <f>IF(ISNUMBER(Regressions!F198),ROUND(Regressions!F198, 1), NA())</f>
        <v>#N/A</v>
      </c>
      <c r="G188" s="229" t="e">
        <f>IF(ISNUMBER(Regressions!G198),ROUND(Regressions!G198, 1), NA())</f>
        <v>#N/A</v>
      </c>
      <c r="H188" s="333" t="e">
        <f>IF(ISNUMBER(Regressions!H198),ROUND(Regressions!H198, 1), NA())</f>
        <v>#N/A</v>
      </c>
      <c r="I188" s="230" t="e">
        <f>IF(ISNUMBER(Regressions!I198),ROUND(Regressions!I198, 1), NA())</f>
        <v>#N/A</v>
      </c>
      <c r="J188" s="334" t="e">
        <f>IF(ISNUMBER(Regressions!K198),ROUND(Regressions!K198, 1), NA())</f>
        <v>#N/A</v>
      </c>
      <c r="K188" s="332" t="e">
        <f>IF(ISNUMBER(Regressions!L198),ROUND(Regressions!L198, 1), NA())</f>
        <v>#N/A</v>
      </c>
      <c r="L188" s="231" t="e">
        <f>IF(ISNUMBER(Regressions!M198),ROUND(Regressions!M198, 1), NA())</f>
        <v>#N/A</v>
      </c>
      <c r="M188" s="333" t="e">
        <f>IF(ISNUMBER(Regressions!N198),ROUND(Regressions!N198, 1), NA())</f>
        <v>#N/A</v>
      </c>
      <c r="N188" s="230" t="e">
        <f>IF(ISNUMBER(Regressions!O198),ROUND(Regressions!O198, 1), NA())</f>
        <v>#N/A</v>
      </c>
      <c r="O188" s="334" t="e">
        <f>IF(ISNUMBER(Regressions!Q198),ROUND(Regressions!Q198, 1), NA())</f>
        <v>#N/A</v>
      </c>
      <c r="P188" s="332" t="e">
        <f>IF(ISNUMBER(Regressions!R198),ROUND(Regressions!R198, 1), NA())</f>
        <v>#N/A</v>
      </c>
      <c r="Q188" s="208" t="e">
        <f>IF(ISNUMBER(Regressions!S198),ROUND(Regressions!S198, 1), NA())</f>
        <v>#N/A</v>
      </c>
      <c r="R188" s="333" t="e">
        <f>IF(ISNUMBER(Regressions!T198),ROUND(Regressions!T198, 1), NA())</f>
        <v>#N/A</v>
      </c>
      <c r="S188" s="230" t="e">
        <f>IF(ISNUMBER(Regressions!U198),ROUND(Regressions!U198, 1), NA())</f>
        <v>#N/A</v>
      </c>
    </row>
    <row xmlns:x14ac="http://schemas.microsoft.com/office/spreadsheetml/2009/9/ac" r="189" hidden="true" x14ac:dyDescent="0.2">
      <c r="A189" s="329" t="str">
        <f>IF(ISBLANK(Regressions!A199), " ", Regressions!A199)</f>
        <v>Tuvalu</v>
      </c>
      <c r="B189" s="330">
        <f>IF(ISBLANK(Regressions!B199), " ", Regressions!B199)</f>
        <v>2030</v>
      </c>
      <c r="C189" s="335" t="str">
        <f>IF(ISBLANK(Regressions!C199), " ", Regressions!C199)</f>
        <v>Secondary</v>
      </c>
      <c r="D189" s="331" t="str">
        <f>IF(ISBLANK(Regressions!D199), " ", Regressions!D199)</f>
        <v> </v>
      </c>
      <c r="E189" s="207" t="e">
        <f>IF(ISNUMBER(Regressions!E199),ROUND(Regressions!E199, 1), NA())</f>
        <v>#N/A</v>
      </c>
      <c r="F189" s="332" t="e">
        <f>IF(ISNUMBER(Regressions!F199),ROUND(Regressions!F199, 1), NA())</f>
        <v>#N/A</v>
      </c>
      <c r="G189" s="229" t="e">
        <f>IF(ISNUMBER(Regressions!G199),ROUND(Regressions!G199, 1), NA())</f>
        <v>#N/A</v>
      </c>
      <c r="H189" s="333" t="e">
        <f>IF(ISNUMBER(Regressions!H199),ROUND(Regressions!H199, 1), NA())</f>
        <v>#N/A</v>
      </c>
      <c r="I189" s="230" t="e">
        <f>IF(ISNUMBER(Regressions!I199),ROUND(Regressions!I199, 1), NA())</f>
        <v>#N/A</v>
      </c>
      <c r="J189" s="334" t="e">
        <f>IF(ISNUMBER(Regressions!K199),ROUND(Regressions!K199, 1), NA())</f>
        <v>#N/A</v>
      </c>
      <c r="K189" s="332" t="e">
        <f>IF(ISNUMBER(Regressions!L199),ROUND(Regressions!L199, 1), NA())</f>
        <v>#N/A</v>
      </c>
      <c r="L189" s="231" t="e">
        <f>IF(ISNUMBER(Regressions!M199),ROUND(Regressions!M199, 1), NA())</f>
        <v>#N/A</v>
      </c>
      <c r="M189" s="333" t="e">
        <f>IF(ISNUMBER(Regressions!N199),ROUND(Regressions!N199, 1), NA())</f>
        <v>#N/A</v>
      </c>
      <c r="N189" s="230" t="e">
        <f>IF(ISNUMBER(Regressions!O199),ROUND(Regressions!O199, 1), NA())</f>
        <v>#N/A</v>
      </c>
      <c r="O189" s="334" t="e">
        <f>IF(ISNUMBER(Regressions!Q199),ROUND(Regressions!Q199, 1), NA())</f>
        <v>#N/A</v>
      </c>
      <c r="P189" s="332" t="e">
        <f>IF(ISNUMBER(Regressions!R199),ROUND(Regressions!R199, 1), NA())</f>
        <v>#N/A</v>
      </c>
      <c r="Q189" s="208" t="e">
        <f>IF(ISNUMBER(Regressions!S199),ROUND(Regressions!S199, 1), NA())</f>
        <v>#N/A</v>
      </c>
      <c r="R189" s="333" t="e">
        <f>IF(ISNUMBER(Regressions!T199),ROUND(Regressions!T199, 1), NA())</f>
        <v>#N/A</v>
      </c>
      <c r="S189" s="230" t="e">
        <f>IF(ISNUMBER(Regressions!U199),ROUND(Regressions!U199, 1), NA())</f>
        <v>#N/A</v>
      </c>
    </row>
    <row xmlns:x14ac="http://schemas.microsoft.com/office/spreadsheetml/2009/9/ac" r="211" x14ac:dyDescent="0.2">
      <c r="A211" s="391"/>
      <c r="B211" s="392"/>
      <c r="C211" s="393"/>
      <c r="D211" s="379"/>
      <c r="E211" s="394"/>
      <c r="F211" s="394"/>
      <c r="G211" s="395"/>
      <c r="H211" s="394"/>
      <c r="I211" s="395"/>
      <c r="J211" s="396"/>
      <c r="K211" s="396"/>
      <c r="L211" s="394"/>
      <c r="M211" s="396"/>
      <c r="N211" s="397"/>
      <c r="O211" s="379"/>
      <c r="P211" s="379"/>
      <c r="Q211" s="379"/>
      <c r="R211" s="379"/>
      <c r="S211" s="379"/>
      <c r="T211" s="379"/>
      <c r="U211" s="379"/>
      <c r="V211" s="379"/>
      <c r="W211" s="379"/>
      <c r="X211" s="379"/>
      <c r="Y211" s="379"/>
      <c r="Z211" s="379"/>
      <c r="AA211" s="379"/>
      <c r="AB211" s="379"/>
      <c r="AC211" s="379"/>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57</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35</v>
      </c>
      <c r="B2" s="33"/>
      <c r="C2" s="33"/>
      <c r="D2" s="232" t="s">
        <v>13</v>
      </c>
      <c r="E2" s="32"/>
      <c r="F2" s="32"/>
      <c r="G2" s="49"/>
      <c r="H2" s="32"/>
      <c r="I2" s="32"/>
      <c r="J2" s="49"/>
      <c r="K2" s="34"/>
      <c r="L2" s="34"/>
      <c r="M2" s="49"/>
      <c r="N2" s="34"/>
      <c r="O2" s="34"/>
      <c r="P2" s="49"/>
      <c r="Q2" s="34"/>
      <c r="R2" s="34"/>
      <c r="S2" s="49"/>
      <c r="T2" s="34"/>
      <c r="U2" s="34"/>
      <c r="V2" s="233"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24</v>
      </c>
      <c r="E4" s="234" t="s">
        <v>19</v>
      </c>
      <c r="F4" s="235" t="s">
        <v>170</v>
      </c>
      <c r="G4" s="114" t="s">
        <v>24</v>
      </c>
      <c r="H4" s="234" t="s">
        <v>19</v>
      </c>
      <c r="I4" s="235" t="s">
        <v>170</v>
      </c>
      <c r="J4" s="114" t="s">
        <v>24</v>
      </c>
      <c r="K4" s="234" t="s">
        <v>19</v>
      </c>
      <c r="L4" s="235" t="s">
        <v>170</v>
      </c>
      <c r="M4" s="114" t="s">
        <v>24</v>
      </c>
      <c r="N4" s="234" t="s">
        <v>19</v>
      </c>
      <c r="O4" s="235" t="s">
        <v>170</v>
      </c>
      <c r="P4" s="114" t="s">
        <v>24</v>
      </c>
      <c r="Q4" s="234" t="s">
        <v>19</v>
      </c>
      <c r="R4" s="235" t="s">
        <v>170</v>
      </c>
      <c r="S4" s="114" t="s">
        <v>24</v>
      </c>
      <c r="T4" s="234" t="s">
        <v>19</v>
      </c>
      <c r="U4" s="236" t="s">
        <v>170</v>
      </c>
      <c r="V4" s="118" t="s">
        <v>24</v>
      </c>
      <c r="W4" s="119" t="s">
        <v>19</v>
      </c>
      <c r="X4" s="119" t="s">
        <v>21</v>
      </c>
      <c r="Y4" s="119" t="s">
        <v>28</v>
      </c>
      <c r="Z4" s="121" t="s">
        <v>171</v>
      </c>
      <c r="AA4" s="118" t="s">
        <v>24</v>
      </c>
      <c r="AB4" s="119" t="s">
        <v>19</v>
      </c>
      <c r="AC4" s="119" t="s">
        <v>21</v>
      </c>
      <c r="AD4" s="119" t="s">
        <v>28</v>
      </c>
      <c r="AE4" s="121" t="s">
        <v>171</v>
      </c>
      <c r="AF4" s="118" t="s">
        <v>24</v>
      </c>
      <c r="AG4" s="119" t="s">
        <v>19</v>
      </c>
      <c r="AH4" s="119" t="s">
        <v>21</v>
      </c>
      <c r="AI4" s="119" t="s">
        <v>28</v>
      </c>
      <c r="AJ4" s="121" t="s">
        <v>171</v>
      </c>
      <c r="AK4" s="118" t="s">
        <v>24</v>
      </c>
      <c r="AL4" s="119" t="s">
        <v>19</v>
      </c>
      <c r="AM4" s="119" t="s">
        <v>21</v>
      </c>
      <c r="AN4" s="119" t="s">
        <v>28</v>
      </c>
      <c r="AO4" s="121" t="s">
        <v>171</v>
      </c>
      <c r="AP4" s="118" t="s">
        <v>24</v>
      </c>
      <c r="AQ4" s="119" t="s">
        <v>19</v>
      </c>
      <c r="AR4" s="119" t="s">
        <v>21</v>
      </c>
      <c r="AS4" s="119" t="s">
        <v>28</v>
      </c>
      <c r="AT4" s="121" t="s">
        <v>171</v>
      </c>
      <c r="AU4" s="118" t="s">
        <v>24</v>
      </c>
      <c r="AV4" s="119" t="s">
        <v>19</v>
      </c>
      <c r="AW4" s="119" t="s">
        <v>21</v>
      </c>
      <c r="AX4" s="119" t="s">
        <v>28</v>
      </c>
      <c r="AY4" s="122" t="s">
        <v>171</v>
      </c>
      <c r="AZ4" s="123" t="s">
        <v>123</v>
      </c>
      <c r="BA4" s="124" t="s">
        <v>122</v>
      </c>
      <c r="BB4" s="125" t="s">
        <v>172</v>
      </c>
      <c r="BC4" s="123" t="s">
        <v>123</v>
      </c>
      <c r="BD4" s="124" t="s">
        <v>122</v>
      </c>
      <c r="BE4" s="125" t="s">
        <v>172</v>
      </c>
      <c r="BF4" s="123" t="s">
        <v>123</v>
      </c>
      <c r="BG4" s="124" t="s">
        <v>122</v>
      </c>
      <c r="BH4" s="125" t="s">
        <v>172</v>
      </c>
      <c r="BI4" s="123" t="s">
        <v>123</v>
      </c>
      <c r="BJ4" s="124" t="s">
        <v>122</v>
      </c>
      <c r="BK4" s="125" t="s">
        <v>172</v>
      </c>
      <c r="BL4" s="123" t="s">
        <v>123</v>
      </c>
      <c r="BM4" s="124" t="s">
        <v>122</v>
      </c>
      <c r="BN4" s="125" t="s">
        <v>172</v>
      </c>
      <c r="BO4" s="123" t="s">
        <v>123</v>
      </c>
      <c r="BP4" s="124" t="s">
        <v>122</v>
      </c>
      <c r="BQ4" s="125" t="s">
        <v>172</v>
      </c>
      <c r="BS4" s="74" t="s">
        <v>24</v>
      </c>
      <c r="BT4" s="75" t="s">
        <v>19</v>
      </c>
      <c r="BU4" s="50" t="s">
        <v>36</v>
      </c>
      <c r="BV4" s="74" t="s">
        <v>24</v>
      </c>
      <c r="BW4" s="75" t="s">
        <v>19</v>
      </c>
      <c r="BX4" s="76" t="s">
        <v>102</v>
      </c>
      <c r="BY4" s="74" t="s">
        <v>24</v>
      </c>
      <c r="BZ4" s="75" t="s">
        <v>19</v>
      </c>
      <c r="CA4" s="44" t="s">
        <v>36</v>
      </c>
      <c r="CB4" s="74" t="s">
        <v>24</v>
      </c>
      <c r="CC4" s="75" t="s">
        <v>19</v>
      </c>
      <c r="CD4" s="50" t="s">
        <v>36</v>
      </c>
      <c r="CE4" s="74" t="s">
        <v>24</v>
      </c>
      <c r="CF4" s="75" t="s">
        <v>19</v>
      </c>
      <c r="CG4" s="76" t="s">
        <v>36</v>
      </c>
      <c r="CH4" s="74" t="s">
        <v>24</v>
      </c>
      <c r="CI4" s="75" t="s">
        <v>19</v>
      </c>
      <c r="CJ4" s="44" t="s">
        <v>36</v>
      </c>
      <c r="CK4" s="78" t="s">
        <v>24</v>
      </c>
      <c r="CL4" s="77" t="s">
        <v>19</v>
      </c>
      <c r="CM4" s="52" t="s">
        <v>51</v>
      </c>
      <c r="CN4" s="52" t="s">
        <v>56</v>
      </c>
      <c r="CO4" s="79" t="s">
        <v>108</v>
      </c>
      <c r="CP4" s="78" t="s">
        <v>24</v>
      </c>
      <c r="CQ4" s="77" t="s">
        <v>19</v>
      </c>
      <c r="CR4" s="45" t="s">
        <v>51</v>
      </c>
      <c r="CS4" s="45" t="s">
        <v>56</v>
      </c>
      <c r="CT4" s="52" t="s">
        <v>108</v>
      </c>
      <c r="CU4" s="78" t="s">
        <v>24</v>
      </c>
      <c r="CV4" s="77" t="s">
        <v>19</v>
      </c>
      <c r="CW4" s="52" t="s">
        <v>51</v>
      </c>
      <c r="CX4" s="52" t="s">
        <v>56</v>
      </c>
      <c r="CY4" s="79" t="s">
        <v>108</v>
      </c>
      <c r="CZ4" s="78" t="s">
        <v>24</v>
      </c>
      <c r="DA4" s="77" t="s">
        <v>19</v>
      </c>
      <c r="DB4" s="45" t="s">
        <v>51</v>
      </c>
      <c r="DC4" s="45" t="s">
        <v>56</v>
      </c>
      <c r="DD4" s="52" t="s">
        <v>108</v>
      </c>
      <c r="DE4" s="78" t="s">
        <v>24</v>
      </c>
      <c r="DF4" s="77" t="s">
        <v>19</v>
      </c>
      <c r="DG4" s="52" t="s">
        <v>51</v>
      </c>
      <c r="DH4" s="52" t="s">
        <v>56</v>
      </c>
      <c r="DI4" s="79" t="s">
        <v>108</v>
      </c>
      <c r="DJ4" s="78" t="s">
        <v>24</v>
      </c>
      <c r="DK4" s="77" t="s">
        <v>19</v>
      </c>
      <c r="DL4" s="45" t="s">
        <v>51</v>
      </c>
      <c r="DM4" s="45" t="s">
        <v>56</v>
      </c>
      <c r="DN4" s="52" t="s">
        <v>108</v>
      </c>
      <c r="DO4" s="42" t="s">
        <v>109</v>
      </c>
      <c r="DP4" s="51" t="s">
        <v>110</v>
      </c>
      <c r="DQ4" s="51" t="s">
        <v>111</v>
      </c>
      <c r="DR4" s="42" t="s">
        <v>109</v>
      </c>
      <c r="DS4" s="51" t="s">
        <v>110</v>
      </c>
      <c r="DT4" s="51" t="s">
        <v>111</v>
      </c>
      <c r="DU4" s="42" t="s">
        <v>109</v>
      </c>
      <c r="DV4" s="51" t="s">
        <v>110</v>
      </c>
      <c r="DW4" s="51" t="s">
        <v>111</v>
      </c>
      <c r="DX4" s="42" t="s">
        <v>109</v>
      </c>
      <c r="DY4" s="51" t="s">
        <v>110</v>
      </c>
      <c r="DZ4" s="51" t="s">
        <v>111</v>
      </c>
      <c r="EA4" s="42" t="s">
        <v>109</v>
      </c>
      <c r="EB4" s="51" t="s">
        <v>110</v>
      </c>
      <c r="EC4" s="51" t="s">
        <v>111</v>
      </c>
      <c r="ED4" s="42" t="s">
        <v>109</v>
      </c>
      <c r="EE4" s="51" t="s">
        <v>110</v>
      </c>
      <c r="EF4" s="51" t="s">
        <v>111</v>
      </c>
    </row>
    <row xmlns:x14ac="http://schemas.microsoft.com/office/spreadsheetml/2009/9/ac" r="5" ht="48" hidden="true" x14ac:dyDescent="0.2">
      <c r="A5" s="39" t="s">
        <v>37</v>
      </c>
      <c r="B5" s="39" t="s">
        <v>38</v>
      </c>
      <c r="C5" s="39" t="s">
        <v>39</v>
      </c>
      <c r="D5" s="114" t="s">
        <v>133</v>
      </c>
      <c r="E5" s="115" t="s">
        <v>40</v>
      </c>
      <c r="F5" s="116" t="s">
        <v>185</v>
      </c>
      <c r="G5" s="114" t="s">
        <v>134</v>
      </c>
      <c r="H5" s="115" t="s">
        <v>41</v>
      </c>
      <c r="I5" s="116" t="s">
        <v>186</v>
      </c>
      <c r="J5" s="114" t="s">
        <v>135</v>
      </c>
      <c r="K5" s="115" t="s">
        <v>42</v>
      </c>
      <c r="L5" s="116" t="s">
        <v>187</v>
      </c>
      <c r="M5" s="114" t="s">
        <v>136</v>
      </c>
      <c r="N5" s="115" t="s">
        <v>84</v>
      </c>
      <c r="O5" s="116" t="s">
        <v>188</v>
      </c>
      <c r="P5" s="114" t="s">
        <v>137</v>
      </c>
      <c r="Q5" s="115" t="s">
        <v>85</v>
      </c>
      <c r="R5" s="116" t="s">
        <v>189</v>
      </c>
      <c r="S5" s="114" t="s">
        <v>138</v>
      </c>
      <c r="T5" s="115" t="s">
        <v>86</v>
      </c>
      <c r="U5" s="117" t="s">
        <v>190</v>
      </c>
      <c r="V5" s="118" t="s">
        <v>127</v>
      </c>
      <c r="W5" s="119" t="s">
        <v>43</v>
      </c>
      <c r="X5" s="120" t="s">
        <v>63</v>
      </c>
      <c r="Y5" s="120" t="s">
        <v>64</v>
      </c>
      <c r="Z5" s="121" t="s">
        <v>191</v>
      </c>
      <c r="AA5" s="118" t="s">
        <v>128</v>
      </c>
      <c r="AB5" s="119" t="s">
        <v>44</v>
      </c>
      <c r="AC5" s="120" t="s">
        <v>65</v>
      </c>
      <c r="AD5" s="120" t="s">
        <v>66</v>
      </c>
      <c r="AE5" s="121" t="s">
        <v>192</v>
      </c>
      <c r="AF5" s="118" t="s">
        <v>129</v>
      </c>
      <c r="AG5" s="119" t="s">
        <v>45</v>
      </c>
      <c r="AH5" s="120" t="s">
        <v>67</v>
      </c>
      <c r="AI5" s="120" t="s">
        <v>68</v>
      </c>
      <c r="AJ5" s="121" t="s">
        <v>193</v>
      </c>
      <c r="AK5" s="118" t="s">
        <v>130</v>
      </c>
      <c r="AL5" s="119" t="s">
        <v>69</v>
      </c>
      <c r="AM5" s="120" t="s">
        <v>70</v>
      </c>
      <c r="AN5" s="120" t="s">
        <v>71</v>
      </c>
      <c r="AO5" s="121" t="s">
        <v>194</v>
      </c>
      <c r="AP5" s="118" t="s">
        <v>131</v>
      </c>
      <c r="AQ5" s="119" t="s">
        <v>72</v>
      </c>
      <c r="AR5" s="120" t="s">
        <v>73</v>
      </c>
      <c r="AS5" s="120" t="s">
        <v>74</v>
      </c>
      <c r="AT5" s="121" t="s">
        <v>195</v>
      </c>
      <c r="AU5" s="118" t="s">
        <v>132</v>
      </c>
      <c r="AV5" s="119" t="s">
        <v>75</v>
      </c>
      <c r="AW5" s="120" t="s">
        <v>76</v>
      </c>
      <c r="AX5" s="120" t="s">
        <v>77</v>
      </c>
      <c r="AY5" s="122" t="s">
        <v>196</v>
      </c>
      <c r="AZ5" s="123" t="s">
        <v>78</v>
      </c>
      <c r="BA5" s="124" t="s">
        <v>112</v>
      </c>
      <c r="BB5" s="125" t="s">
        <v>197</v>
      </c>
      <c r="BC5" s="123" t="s">
        <v>83</v>
      </c>
      <c r="BD5" s="124" t="s">
        <v>113</v>
      </c>
      <c r="BE5" s="125" t="s">
        <v>198</v>
      </c>
      <c r="BF5" s="123" t="s">
        <v>82</v>
      </c>
      <c r="BG5" s="124" t="s">
        <v>114</v>
      </c>
      <c r="BH5" s="125" t="s">
        <v>199</v>
      </c>
      <c r="BI5" s="123" t="s">
        <v>81</v>
      </c>
      <c r="BJ5" s="124" t="s">
        <v>115</v>
      </c>
      <c r="BK5" s="125" t="s">
        <v>200</v>
      </c>
      <c r="BL5" s="123" t="s">
        <v>80</v>
      </c>
      <c r="BM5" s="124" t="s">
        <v>116</v>
      </c>
      <c r="BN5" s="125" t="s">
        <v>201</v>
      </c>
      <c r="BO5" s="123" t="s">
        <v>79</v>
      </c>
      <c r="BP5" s="124" t="s">
        <v>117</v>
      </c>
      <c r="BQ5" s="125" t="s">
        <v>202</v>
      </c>
    </row>
    <row xmlns:x14ac="http://schemas.microsoft.com/office/spreadsheetml/2009/9/ac" r="6" x14ac:dyDescent="0.2">
      <c r="A6" s="32" t="str">
        <f>IF('Water Data'!$B$2="","",'Water Data'!$B$2)</f>
        <v>TUV_2019_UIS</v>
      </c>
      <c r="B6" s="32" t="str">
        <f>+'Water Data'!C2</f>
        <v>Other</v>
      </c>
      <c r="C6" s="327">
        <f>+IF(ISNUMBER(VALUE(MID(A6,5,4))), VALUE(MID(A6, 5,4)),"")</f>
        <v>2019</v>
      </c>
      <c r="D6" s="85" t="e">
        <f>+IF(AND(ISTEXT('Water Data'!B2),BS6="Yes"),100-'Water Data'!D4,IF(AND(ISTEXT('Water Data'!B2),BS6="No",ISNUMBER('Water Data'!D4)),CONCATENATE("[",ROUND(100-'Water Data'!D4,0),"]"),NA()))</f>
        <v>#N/A</v>
      </c>
      <c r="E6" s="85" t="e">
        <f>+IF(AND(ISTEXT('Water Data'!B2),BT6="Yes"),'Water Data'!D6,IF(AND(ISTEXT('Water Data'!B2),BT6="No",ISNUMBER('Water Data'!D6)),CONCATENATE("[",ROUND('Water Data'!D6,0),"]"),NA()))</f>
        <v>#N/A</v>
      </c>
      <c r="F6" s="85">
        <f>+IF(AND(ISTEXT('Water Data'!B2),BU6="Yes"),'Water Data'!D9,IF(AND(ISTEXT('Water Data'!B2),BU6="No",ISNUMBER('Water Data'!D9)),CONCATENATE("[",ROUND('Water Data'!D9,0),"]"),NA()))</f>
        <v>51.378224633842322</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f>+IF(AND(ISTEXT('Water Data'!B2),CG6="Yes"),'Water Data'!H9,IF(AND(ISTEXT('Water Data'!B2),CG6="No",ISNUMBER('Water Data'!H9)),CONCATENATE("[",ROUND('Water Data'!H9,0),"]"),NA()))</f>
        <v>50</v>
      </c>
      <c r="S6" s="85" t="e">
        <f>+IF(AND(ISTEXT('Water Data'!B2),CH6="Yes"),100-'Water Data'!I4,IF(AND(ISTEXT('Water Data'!B2),CH6="No",ISNUMBER('Water Data'!I4)),CONCATENATE("[",ROUND(100-'Water Data'!I4,0),"]"),NA()))</f>
        <v>#N/A</v>
      </c>
      <c r="T6" s="85" t="e">
        <f>+IF(AND(ISTEXT('Water Data'!B2),CI6="Yes"),'Water Data'!I6,IF(AND(ISTEXT('Water Data'!B2),CI6="No",ISNUMBER('Water Data'!I6)),CONCATENATE("[",ROUND('Water Data'!I6,0),"]"),NA()))</f>
        <v>#N/A</v>
      </c>
      <c r="U6" s="85">
        <f>+IF(AND(ISTEXT('Water Data'!B2),CJ6="Yes"),'Water Data'!I9,IF(AND(ISTEXT('Water Data'!B2),CJ6="No",ISNUMBER('Water Data'!I9)),CONCATENATE("[",ROUND('Water Data'!I9,0),"]"),NA()))</f>
        <v>52.667504734620024</v>
      </c>
      <c r="V6" s="86" t="e">
        <f>+IF(AND(ISTEXT('Sanitation Data'!B2),CK6="Yes"),100-'Sanitation Data'!D4,IF(AND(ISTEXT('Sanitation Data'!B2),CK6="No",ISNUMBER('Sanitation Data'!D4)),CONCATENATE("[",ROUND(100-'Sanitation Data'!D4,0),"]"),NA()))</f>
        <v>#N/A</v>
      </c>
      <c r="W6" s="86" t="e">
        <f>+IF(AND(ISTEXT('Sanitation Data'!B2),CL6="Yes"),'Sanitation Data'!D6,IF(AND(ISTEXT('Sanitation Data'!B2),CL6="No",ISNUMBER('Sanitation Data'!D6)),CONCATENATE("[",ROUND('Sanitation Data'!D6,0),"]"),NA()))</f>
        <v>#N/A</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77.230798912433784</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t="e">
        <f>+IF(AND(ISTEXT('Sanitation Data'!B2),DE6="Yes"),100-'Sanitation Data'!H4,IF(AND(ISTEXT('Sanitation Data'!B2),DE6="No",ISNUMBER('Sanitation Data'!H4)),CONCATENATE("[",ROUND(100-'Sanitation Data'!H4,0),"]"),NA()))</f>
        <v>#N/A</v>
      </c>
      <c r="AQ6" s="86" t="e">
        <f>+IF(AND(ISTEXT('Sanitation Data'!B2),DF6="Yes"),'Sanitation Data'!H6,IF(AND(ISTEXT('Sanitation Data'!B2),DF6="No",ISTEXT('Sanitation Data'!H6)),CONCATENATE("[",ROUND('Sanitation Data'!H6,0),"]"),NA()))</f>
        <v>#N/A</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70</v>
      </c>
      <c r="AU6" s="86" t="e">
        <f>+IF(AND(ISTEXT('Sanitation Data'!B2),DJ6="Yes"),100-'Sanitation Data'!I4,IF(AND(ISTEXT('Sanitation Data'!B2),DJ6="No",ISNUMBER('Sanitation Data'!I4)),CONCATENATE("[",ROUND(100-'Sanitation Data'!I4,0),"]"),NA()))</f>
        <v>#N/A</v>
      </c>
      <c r="AV6" s="86" t="e">
        <f>+IF(AND(ISTEXT('Sanitation Data'!B2),DK6="Yes"),'Sanitation Data'!I6,IF(AND(ISTEXT('Sanitation Data'!B2),DK6="No",ISNUMBER('Sanitation Data'!I6)),CONCATENATE("[",ROUND('Sanitation Data'!I6,0),"]"),NA()))</f>
        <v>#N/A</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83.994953986731019</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71"/>
      <c r="BS6" s="271">
        <f>+'Water Data'!D27</f>
        <v>0</v>
      </c>
      <c r="BT6" s="271">
        <f>+'Water Data'!D28</f>
        <v>0</v>
      </c>
      <c r="BU6" s="271" t="str">
        <f>+'Water Data'!D29</f>
        <v>Yes</v>
      </c>
      <c r="BV6" s="271">
        <f>+'Water Data'!E27</f>
        <v>0</v>
      </c>
      <c r="BW6" s="271">
        <f>+'Water Data'!E28</f>
        <v>0</v>
      </c>
      <c r="BX6" s="271">
        <f>+'Water Data'!E29</f>
        <v>0</v>
      </c>
      <c r="BY6" s="271">
        <f>+'Water Data'!F27</f>
        <v>0</v>
      </c>
      <c r="BZ6" s="271">
        <f>+'Water Data'!F28</f>
        <v>0</v>
      </c>
      <c r="CA6" s="271">
        <f>+'Water Data'!F29</f>
        <v>0</v>
      </c>
      <c r="CB6" s="271">
        <f>+'Water Data'!G27</f>
        <v>0</v>
      </c>
      <c r="CC6" s="271">
        <f>+'Water Data'!G28</f>
        <v>0</v>
      </c>
      <c r="CD6" s="271">
        <f>+'Water Data'!G29</f>
        <v>0</v>
      </c>
      <c r="CE6" s="271">
        <f>+'Water Data'!H27</f>
        <v>0</v>
      </c>
      <c r="CF6" s="271">
        <f>+'Water Data'!H28</f>
        <v>0</v>
      </c>
      <c r="CG6" s="271" t="str">
        <f>+'Water Data'!H29</f>
        <v>Yes</v>
      </c>
      <c r="CH6" s="271">
        <f>+'Water Data'!I27</f>
        <v>0</v>
      </c>
      <c r="CI6" s="271">
        <f>+'Water Data'!I28</f>
        <v>0</v>
      </c>
      <c r="CJ6" s="271" t="str">
        <f>+'Water Data'!I29</f>
        <v>Yes</v>
      </c>
      <c r="CK6" s="271">
        <f>+'Sanitation Data'!D28</f>
        <v>0</v>
      </c>
      <c r="CL6" s="271">
        <f>+'Sanitation Data'!D29</f>
        <v>0</v>
      </c>
      <c r="CM6" s="271">
        <f>+'Sanitation Data'!D30</f>
        <v>0</v>
      </c>
      <c r="CN6" s="271">
        <f>+'Sanitation Data'!D31</f>
        <v>0</v>
      </c>
      <c r="CO6" s="271" t="str">
        <f>+'Sanitation Data'!D32</f>
        <v>Yes</v>
      </c>
      <c r="CP6" s="271">
        <f>+'Sanitation Data'!E28</f>
        <v>0</v>
      </c>
      <c r="CQ6" s="271">
        <f>+'Sanitation Data'!E29</f>
        <v>0</v>
      </c>
      <c r="CR6" s="271">
        <f>+'Sanitation Data'!E30</f>
        <v>0</v>
      </c>
      <c r="CS6" s="271">
        <f>+'Sanitation Data'!E31</f>
        <v>0</v>
      </c>
      <c r="CT6" s="271">
        <f>+'Sanitation Data'!E32</f>
        <v>0</v>
      </c>
      <c r="CU6" s="271">
        <f>+'Sanitation Data'!F28</f>
        <v>0</v>
      </c>
      <c r="CV6" s="271">
        <f>+'Sanitation Data'!F29</f>
        <v>0</v>
      </c>
      <c r="CW6" s="271">
        <f>+'Sanitation Data'!F30</f>
        <v>0</v>
      </c>
      <c r="CX6" s="271">
        <f>+'Sanitation Data'!F31</f>
        <v>0</v>
      </c>
      <c r="CY6" s="271">
        <f>+'Sanitation Data'!F32</f>
        <v>0</v>
      </c>
      <c r="CZ6" s="271">
        <f>+'Sanitation Data'!G28</f>
        <v>0</v>
      </c>
      <c r="DA6" s="271">
        <f>+'Sanitation Data'!G29</f>
        <v>0</v>
      </c>
      <c r="DB6" s="271">
        <f>+'Sanitation Data'!G30</f>
        <v>0</v>
      </c>
      <c r="DC6" s="271">
        <f>+'Sanitation Data'!G31</f>
        <v>0</v>
      </c>
      <c r="DD6" s="271">
        <f>+'Sanitation Data'!G32</f>
        <v>0</v>
      </c>
      <c r="DE6" s="271">
        <f>+'Sanitation Data'!H28</f>
        <v>0</v>
      </c>
      <c r="DF6" s="271">
        <f>+'Sanitation Data'!H29</f>
        <v>0</v>
      </c>
      <c r="DG6" s="271">
        <f>+'Sanitation Data'!H30</f>
        <v>0</v>
      </c>
      <c r="DH6" s="271">
        <f>+'Sanitation Data'!H31</f>
        <v>0</v>
      </c>
      <c r="DI6" s="271" t="str">
        <f>+'Sanitation Data'!H32</f>
        <v>Yes</v>
      </c>
      <c r="DJ6" s="271">
        <f>+'Sanitation Data'!I28</f>
        <v>0</v>
      </c>
      <c r="DK6" s="271">
        <f>+'Sanitation Data'!I29</f>
        <v>0</v>
      </c>
      <c r="DL6" s="271">
        <f>+'Sanitation Data'!I30</f>
        <v>0</v>
      </c>
      <c r="DM6" s="271">
        <f>+'Sanitation Data'!I31</f>
        <v>0</v>
      </c>
      <c r="DN6" s="271" t="str">
        <f>+'Sanitation Data'!I32</f>
        <v>Yes</v>
      </c>
      <c r="DO6" s="271" t="str">
        <f>+'Hygiene Data'!D11</f>
        <v>Yes</v>
      </c>
      <c r="DP6" s="271" t="str">
        <f>+'Hygiene Data'!D12</f>
        <v>Yes</v>
      </c>
      <c r="DQ6" s="271" t="str">
        <f>+'Hygiene Data'!D13</f>
        <v>Yes</v>
      </c>
      <c r="DR6" s="271">
        <f>+'Hygiene Data'!E11</f>
        <v>0</v>
      </c>
      <c r="DS6" s="271">
        <f>+'Hygiene Data'!E12</f>
        <v>0</v>
      </c>
      <c r="DT6" s="271">
        <f>+'Hygiene Data'!E13</f>
        <v>0</v>
      </c>
      <c r="DU6" s="271">
        <f>+'Hygiene Data'!F11</f>
        <v>0</v>
      </c>
      <c r="DV6" s="271">
        <f>+'Hygiene Data'!F12</f>
        <v>0</v>
      </c>
      <c r="DW6" s="271">
        <f>+'Hygiene Data'!F13</f>
        <v>0</v>
      </c>
      <c r="DX6" s="271">
        <f>+'Hygiene Data'!G11</f>
        <v>0</v>
      </c>
      <c r="DY6" s="271">
        <f>+'Hygiene Data'!G12</f>
        <v>0</v>
      </c>
      <c r="DZ6" s="271">
        <f>+'Hygiene Data'!G13</f>
        <v>0</v>
      </c>
      <c r="EA6" s="271" t="str">
        <f>+'Hygiene Data'!H11</f>
        <v>Yes</v>
      </c>
      <c r="EB6" s="271" t="str">
        <f>+'Hygiene Data'!H12</f>
        <v>Yes</v>
      </c>
      <c r="EC6" s="271" t="str">
        <f>+'Hygiene Data'!H13</f>
        <v>Yes</v>
      </c>
      <c r="ED6" s="271" t="str">
        <f>+'Hygiene Data'!I11</f>
        <v>Yes</v>
      </c>
      <c r="EE6" s="271" t="str">
        <f>+'Hygiene Data'!I12</f>
        <v>Yes</v>
      </c>
      <c r="EF6" s="271" t="str">
        <f>+'Hygiene Data'!I13</f>
        <v>Yes</v>
      </c>
    </row>
    <row xmlns:x14ac="http://schemas.microsoft.com/office/spreadsheetml/2009/9/ac" r="7" x14ac:dyDescent="0.2">
      <c r="A7" s="32" t="str">
        <f ca="true">+IF(OFFSET('Water Data'!$B$2,0,10*ROW('Water Data'!E1))="","",OFFSET('Water Data'!$B$2,0,10*ROW('Water Data'!E1)))</f>
        <v>TUV_2020_UIS</v>
      </c>
      <c r="B7" s="32" t="str">
        <f ca="true">+IF(OFFSET('Water Data'!$C$2,0,10*ROW('Water Data'!F1))="","",OFFSET('Water Data'!$C$2,0,10*ROW('Water Data'!F1)))</f>
        <v>Other</v>
      </c>
      <c r="C7" s="327">
        <f t="shared" ref="C7:C70" ca="true" si="0">+IF(ISNUMBER(VALUE(MID(A7,5,4))), VALUE(MID(A7, 5,4)),"")</f>
        <v>2020</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86"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95.179944632420799</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86"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90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71"/>
      <c r="BS7" s="271" t="str">
        <f ca="true">+IF(OFFSET('Water Data'!$D$27,0,10*ROW('Water Data'!D1))="","",OFFSET('Water Data'!$D$27,0,10*ROW('Water Data'!D1)))</f>
        <v>Yes</v>
      </c>
      <c r="BT7" s="271" t="str">
        <f ca="true">+IF(OFFSET('Water Data'!$D$28,0,10*ROW('Water Data'!D1))="","",OFFSET('Water Data'!$D$28,0,10*ROW('Water Data'!D1)))</f>
        <v>Yes</v>
      </c>
      <c r="BU7" s="271" t="str">
        <f ca="true">+IF(OFFSET('Water Data'!$D$29,0,10*ROW('Water Data'!D1))="","",OFFSET('Water Data'!$D$29,0,10*ROW('Water Data'!D1)))</f>
        <v>Yes</v>
      </c>
      <c r="BV7" s="271" t="str">
        <f ca="true">+IF(OFFSET('Water Data'!$E$27,0,10*ROW('Water Data'!E1))="","",OFFSET('Water Data'!$E$27,0,10*ROW('Water Data'!E1)))</f>
        <v/>
      </c>
      <c r="BW7" s="271" t="str">
        <f ca="true">+IF(OFFSET('Water Data'!$E$28,0,10*ROW('Water Data'!E1))="","",OFFSET('Water Data'!$E$28,0,10*ROW('Water Data'!E1)))</f>
        <v/>
      </c>
      <c r="BX7" s="271" t="str">
        <f ca="true">+IF(OFFSET('Water Data'!$E$29,0,10*ROW('Water Data'!E1))="","",OFFSET('Water Data'!$E$29,0,10*ROW('Water Data'!E1)))</f>
        <v/>
      </c>
      <c r="BY7" s="271" t="str">
        <f ca="true">+IF(OFFSET('Water Data'!$F$27,0,10*ROW('Water Data'!F1))="","",OFFSET('Water Data'!$F$27,0,10*ROW('Water Data'!F1)))</f>
        <v/>
      </c>
      <c r="BZ7" s="271" t="str">
        <f ca="true">+IF(OFFSET('Water Data'!$F$28,0,10*ROW('Water Data'!F1))="","",OFFSET('Water Data'!$F$28,0,10*ROW('Water Data'!F1)))</f>
        <v/>
      </c>
      <c r="CA7" s="271" t="str">
        <f ca="true">+IF(OFFSET('Water Data'!$F$29,0,10*ROW('Water Data'!F1))="","",OFFSET('Water Data'!$F$29,0,10*ROW('Water Data'!F1)))</f>
        <v/>
      </c>
      <c r="CB7" s="271" t="str">
        <f ca="true">+IF(OFFSET('Water Data'!$G$27,0,10*ROW('Water Data'!G1))="","",OFFSET('Water Data'!$G$27,0,10*ROW('Water Data'!G1)))</f>
        <v/>
      </c>
      <c r="CC7" s="271" t="str">
        <f ca="true">+IF(OFFSET('Water Data'!$G$28,0,10*ROW('Water Data'!G1))="","",OFFSET('Water Data'!$G$28,0,10*ROW('Water Data'!G1)))</f>
        <v/>
      </c>
      <c r="CD7" s="271" t="str">
        <f ca="true">+IF(OFFSET('Water Data'!$G$29,0,10*ROW('Water Data'!G1))="","",OFFSET('Water Data'!$G$29,0,10*ROW('Water Data'!G1)))</f>
        <v/>
      </c>
      <c r="CE7" s="271" t="str">
        <f ca="true">+IF(OFFSET('Water Data'!$H$27,0,10*ROW('Water Data'!H1))="","",OFFSET('Water Data'!$H$27,0,10*ROW('Water Data'!H1)))</f>
        <v>Yes</v>
      </c>
      <c r="CF7" s="271" t="str">
        <f ca="true">+IF(OFFSET('Water Data'!$H$28,0,10*ROW('Water Data'!H1))="","",OFFSET('Water Data'!$H$28,0,10*ROW('Water Data'!H1)))</f>
        <v>Yes</v>
      </c>
      <c r="CG7" s="271" t="str">
        <f ca="true">+IF(OFFSET('Water Data'!$H$29,0,10*ROW('Water Data'!H1))="","",OFFSET('Water Data'!$H$29,0,10*ROW('Water Data'!H1)))</f>
        <v>Yes</v>
      </c>
      <c r="CH7" s="271" t="str">
        <f ca="true">+IF(OFFSET('Water Data'!$I$27,0,10*ROW('Water Data'!I1))="","",OFFSET('Water Data'!$I$27,0,10*ROW('Water Data'!I1)))</f>
        <v>Yes</v>
      </c>
      <c r="CI7" s="271" t="str">
        <f ca="true">+IF(OFFSET('Water Data'!$I$28,0,10*ROW('Water Data'!I1))="","",OFFSET('Water Data'!$I$28,0,10*ROW('Water Data'!I1)))</f>
        <v>Yes</v>
      </c>
      <c r="CJ7" s="271" t="str">
        <f ca="true">+IF(OFFSET('Water Data'!$I$29,0,10*ROW('Water Data'!I1))="","",OFFSET('Water Data'!$I$29,0,10*ROW('Water Data'!I1)))</f>
        <v>Yes</v>
      </c>
      <c r="CK7" s="271" t="str">
        <f ca="true">+IF(OFFSET('Sanitation Data'!$D$28,0,10*ROW('Sanitation Data'!D1))="","",OFFSET('Sanitation Data'!$D$28,0,10*ROW('Sanitation Data'!D1)))</f>
        <v/>
      </c>
      <c r="CL7" s="271" t="str">
        <f ca="true">+IF(OFFSET('Sanitation Data'!$D$29,0,10*ROW('Sanitation Data'!D1))="","",OFFSET('Sanitation Data'!$D$29,0,10*ROW('Sanitation Data'!D1)))</f>
        <v/>
      </c>
      <c r="CM7" s="271" t="str">
        <f ca="true">+IF(OFFSET('Sanitation Data'!$D$30,0,10*ROW('Sanitation Data'!D1))="","",OFFSET('Sanitation Data'!$D$30,0,10*ROW('Sanitation Data'!D1)))</f>
        <v/>
      </c>
      <c r="CN7" s="271" t="str">
        <f ca="true">+IF(OFFSET('Sanitation Data'!$D$31,0,10*ROW('Sanitation Data'!D1))="","",OFFSET('Sanitation Data'!$D$31,0,10*ROW('Sanitation Data'!D1)))</f>
        <v/>
      </c>
      <c r="CO7" s="271" t="str">
        <f ca="true">+IF(OFFSET('Sanitation Data'!$D$32,0,10*ROW('Sanitation Data'!D1))="","",OFFSET('Sanitation Data'!$D$32,0,10*ROW('Sanitation Data'!D1)))</f>
        <v>Yes</v>
      </c>
      <c r="CP7" s="271" t="str">
        <f ca="true">+IF(OFFSET('Sanitation Data'!$E$28,0,10*ROW('Sanitation Data'!E1))="","",OFFSET('Sanitation Data'!$E$28,0,10*ROW('Sanitation Data'!E1)))</f>
        <v/>
      </c>
      <c r="CQ7" s="271" t="str">
        <f ca="true">+IF(OFFSET('Sanitation Data'!$E$29,0,10*ROW('Sanitation Data'!E1))="","",OFFSET('Sanitation Data'!$E$29,0,10*ROW('Sanitation Data'!E1)))</f>
        <v/>
      </c>
      <c r="CR7" s="271" t="str">
        <f ca="true">+IF(OFFSET('Sanitation Data'!$E$30,0,10*ROW('Sanitation Data'!E1))="","",OFFSET('Sanitation Data'!$E$30,0,10*ROW('Sanitation Data'!E1)))</f>
        <v/>
      </c>
      <c r="CS7" s="271" t="str">
        <f ca="true">+IF(OFFSET('Sanitation Data'!$E$31,0,10*ROW('Sanitation Data'!E1))="","",OFFSET('Sanitation Data'!$E$31,0,10*ROW('Sanitation Data'!E1)))</f>
        <v/>
      </c>
      <c r="CT7" s="271" t="str">
        <f ca="true">+IF(OFFSET('Sanitation Data'!$E$32,0,10*ROW('Sanitation Data'!E1))="","",OFFSET('Sanitation Data'!$E$32,0,10*ROW('Sanitation Data'!E1)))</f>
        <v/>
      </c>
      <c r="CU7" s="271" t="str">
        <f ca="true">+IF(OFFSET('Sanitation Data'!$F$28,0,10*ROW('Sanitation Data'!F1))="","",OFFSET('Sanitation Data'!$F$28,0,10*ROW('Sanitation Data'!F1)))</f>
        <v/>
      </c>
      <c r="CV7" s="271" t="str">
        <f ca="true">+IF(OFFSET('Sanitation Data'!$F$29,0,10*ROW('Sanitation Data'!F1))="","",OFFSET('Sanitation Data'!$F$29,0,10*ROW('Sanitation Data'!F1)))</f>
        <v/>
      </c>
      <c r="CW7" s="271" t="str">
        <f ca="true">+IF(OFFSET('Sanitation Data'!$F$30,0,10*ROW('Sanitation Data'!F1))="","",OFFSET('Sanitation Data'!$F$30,0,10*ROW('Sanitation Data'!F1)))</f>
        <v/>
      </c>
      <c r="CX7" s="271" t="str">
        <f ca="true">+IF(OFFSET('Sanitation Data'!$F$31,0,10*ROW('Sanitation Data'!F1))="","",OFFSET('Sanitation Data'!$F$31,0,10*ROW('Sanitation Data'!F1)))</f>
        <v/>
      </c>
      <c r="CY7" s="271" t="str">
        <f ca="true">+IF(OFFSET('Sanitation Data'!$F$32,0,10*ROW('Sanitation Data'!F1))="","",OFFSET('Sanitation Data'!$F$32,0,10*ROW('Sanitation Data'!F1)))</f>
        <v/>
      </c>
      <c r="CZ7" s="271" t="str">
        <f ca="true">+IF(OFFSET('Sanitation Data'!$G$28,0,10*ROW('Sanitation Data'!G1))="","",OFFSET('Sanitation Data'!$G$28,0,10*ROW('Sanitation Data'!G1)))</f>
        <v/>
      </c>
      <c r="DA7" s="271" t="str">
        <f ca="true">+IF(OFFSET('Sanitation Data'!$G$29,0,10*ROW('Sanitation Data'!G1))="","",OFFSET('Sanitation Data'!$G$29,0,10*ROW('Sanitation Data'!G1)))</f>
        <v/>
      </c>
      <c r="DB7" s="271" t="str">
        <f ca="true">+IF(OFFSET('Sanitation Data'!$G$30,0,10*ROW('Sanitation Data'!G1))="","",OFFSET('Sanitation Data'!$G$30,0,10*ROW('Sanitation Data'!G1)))</f>
        <v/>
      </c>
      <c r="DC7" s="271" t="str">
        <f ca="true">+IF(OFFSET('Sanitation Data'!$G$31,0,10*ROW('Sanitation Data'!G1))="","",OFFSET('Sanitation Data'!$G$31,0,10*ROW('Sanitation Data'!G1)))</f>
        <v/>
      </c>
      <c r="DD7" s="271" t="str">
        <f ca="true">+IF(OFFSET('Sanitation Data'!$G$32,0,10*ROW('Sanitation Data'!G1))="","",OFFSET('Sanitation Data'!$G$32,0,10*ROW('Sanitation Data'!G1)))</f>
        <v/>
      </c>
      <c r="DE7" s="271" t="str">
        <f ca="true">+IF(OFFSET('Sanitation Data'!$H$28,0,10*ROW('Sanitation Data'!H1))="","",OFFSET('Sanitation Data'!$H$28,0,10*ROW('Sanitation Data'!H1)))</f>
        <v/>
      </c>
      <c r="DF7" s="271" t="str">
        <f ca="true">+IF(OFFSET('Sanitation Data'!$H$29,0,10*ROW('Sanitation Data'!H1))="","",OFFSET('Sanitation Data'!$H$29,0,10*ROW('Sanitation Data'!H1)))</f>
        <v/>
      </c>
      <c r="DG7" s="271" t="str">
        <f ca="true">+IF(OFFSET('Sanitation Data'!$H$30,0,10*ROW('Sanitation Data'!H1))="","",OFFSET('Sanitation Data'!$H$30,0,10*ROW('Sanitation Data'!H1)))</f>
        <v/>
      </c>
      <c r="DH7" s="271" t="str">
        <f ca="true">+IF(OFFSET('Sanitation Data'!$H$31,0,10*ROW('Sanitation Data'!H1))="","",OFFSET('Sanitation Data'!$H$31,0,10*ROW('Sanitation Data'!H1)))</f>
        <v/>
      </c>
      <c r="DI7" s="271" t="str">
        <f ca="true">+IF(OFFSET('Sanitation Data'!$H$32,0,10*ROW('Sanitation Data'!H1))="","",OFFSET('Sanitation Data'!$H$32,0,10*ROW('Sanitation Data'!H1)))</f>
        <v>Yes</v>
      </c>
      <c r="DJ7" s="271" t="str">
        <f ca="true">+IF(OFFSET('Sanitation Data'!$I$28,0,10*ROW('Sanitation Data'!I1))="","",OFFSET('Sanitation Data'!$I$28,0,10*ROW('Sanitation Data'!I1)))</f>
        <v>Yes</v>
      </c>
      <c r="DK7" s="271" t="str">
        <f ca="true">+IF(OFFSET('Sanitation Data'!$I$29,0,10*ROW('Sanitation Data'!I1))="","",OFFSET('Sanitation Data'!$I$29,0,10*ROW('Sanitation Data'!I1)))</f>
        <v>Yes</v>
      </c>
      <c r="DL7" s="271" t="str">
        <f ca="true">+IF(OFFSET('Sanitation Data'!$I$30,0,10*ROW('Sanitation Data'!I1))="","",OFFSET('Sanitation Data'!$I$30,0,10*ROW('Sanitation Data'!I1)))</f>
        <v/>
      </c>
      <c r="DM7" s="271" t="str">
        <f ca="true">+IF(OFFSET('Sanitation Data'!$I$31,0,10*ROW('Sanitation Data'!I1))="","",OFFSET('Sanitation Data'!$I$31,0,10*ROW('Sanitation Data'!I1)))</f>
        <v/>
      </c>
      <c r="DN7" s="271" t="str">
        <f ca="true">+IF(OFFSET('Sanitation Data'!$I$32,0,10*ROW('Sanitation Data'!I1))="","",OFFSET('Sanitation Data'!$I$32,0,10*ROW('Sanitation Data'!I1)))</f>
        <v>Yes</v>
      </c>
      <c r="DO7" s="271" t="str">
        <f ca="true">+IF(OFFSET('Hygiene Data'!$D$11,0,10*ROW('Hygiene Data'!D1))="","",OFFSET('Hygiene Data'!$D$11,0,10*ROW('Hygiene Data'!D1)))</f>
        <v>Yes</v>
      </c>
      <c r="DP7" s="271" t="str">
        <f ca="true">+IF(OFFSET('Hygiene Data'!$D$12,0,10*ROW('Hygiene Data'!D1))="","",OFFSET('Hygiene Data'!$D$12,0,10*ROW('Hygiene Data'!D1)))</f>
        <v>Yes</v>
      </c>
      <c r="DQ7" s="271" t="str">
        <f ca="true">+IF(OFFSET('Hygiene Data'!$D$13,0,10*ROW('Hygiene Data'!D1))="","",OFFSET('Hygiene Data'!$D$13,0,10*ROW('Hygiene Data'!D1)))</f>
        <v>Yes</v>
      </c>
      <c r="DR7" s="271" t="str">
        <f ca="true">+IF(OFFSET('Hygiene Data'!$E$11,0,10*ROW('Hygiene Data'!E1))="","",OFFSET('Hygiene Data'!$E$11,0,10*ROW('Hygiene Data'!E1)))</f>
        <v/>
      </c>
      <c r="DS7" s="271" t="str">
        <f ca="true">+IF(OFFSET('Hygiene Data'!$E$12,0,10*ROW('Hygiene Data'!E1))="","",OFFSET('Hygiene Data'!$E$12,0,10*ROW('Hygiene Data'!E1)))</f>
        <v/>
      </c>
      <c r="DT7" s="271" t="str">
        <f ca="true">+IF(OFFSET('Hygiene Data'!$E$13,0,10*ROW('Hygiene Data'!E1))="","",OFFSET('Hygiene Data'!$E$13,0,10*ROW('Hygiene Data'!E1)))</f>
        <v/>
      </c>
      <c r="DU7" s="271" t="str">
        <f ca="true">+IF(OFFSET('Hygiene Data'!$F$11,0,10*ROW('Hygiene Data'!F1))="","",OFFSET('Hygiene Data'!$F$11,0,10*ROW('Hygiene Data'!F1)))</f>
        <v/>
      </c>
      <c r="DV7" s="271" t="str">
        <f ca="true">+IF(OFFSET('Hygiene Data'!$F$12,0,10*ROW('Hygiene Data'!F1))="","",OFFSET('Hygiene Data'!$F$12,0,10*ROW('Hygiene Data'!F1)))</f>
        <v/>
      </c>
      <c r="DW7" s="271" t="str">
        <f ca="true">+IF(OFFSET('Hygiene Data'!$F$13,0,10*ROW('Hygiene Data'!F1))="","",OFFSET('Hygiene Data'!$F$13,0,10*ROW('Hygiene Data'!F1)))</f>
        <v/>
      </c>
      <c r="DX7" s="271" t="str">
        <f ca="true">+IF(OFFSET('Hygiene Data'!$G$11,0,10*ROW('Hygiene Data'!G1))="","",OFFSET('Hygiene Data'!$G$11,0,10*ROW('Hygiene Data'!G1)))</f>
        <v/>
      </c>
      <c r="DY7" s="271" t="str">
        <f ca="true">+IF(OFFSET('Hygiene Data'!$G$12,0,10*ROW('Hygiene Data'!G1))="","",OFFSET('Hygiene Data'!$G$12,0,10*ROW('Hygiene Data'!G1)))</f>
        <v/>
      </c>
      <c r="DZ7" s="271" t="str">
        <f ca="true">+IF(OFFSET('Hygiene Data'!$G$13,0,10*ROW('Hygiene Data'!G1))="","",OFFSET('Hygiene Data'!$G$13,0,10*ROW('Hygiene Data'!G1)))</f>
        <v/>
      </c>
      <c r="EA7" s="271" t="str">
        <f ca="true">+IF(OFFSET('Hygiene Data'!$H$11,0,10*ROW('Hygiene Data'!H1))="","",OFFSET('Hygiene Data'!$H$11,0,10*ROW('Hygiene Data'!H1)))</f>
        <v>Yes</v>
      </c>
      <c r="EB7" s="271" t="str">
        <f ca="true">+IF(OFFSET('Hygiene Data'!$H$12,0,10*ROW('Hygiene Data'!H1))="","",OFFSET('Hygiene Data'!$H$12,0,10*ROW('Hygiene Data'!H1)))</f>
        <v>Yes</v>
      </c>
      <c r="EC7" s="271" t="str">
        <f ca="true">+IF(OFFSET('Hygiene Data'!$H$13,0,10*ROW('Hygiene Data'!H1))="","",OFFSET('Hygiene Data'!$H$13,0,10*ROW('Hygiene Data'!H1)))</f>
        <v>Yes</v>
      </c>
      <c r="ED7" s="271" t="str">
        <f ca="true">+IF(OFFSET('Hygiene Data'!$I$11,0,10*ROW('Hygiene Data'!I1))="","",OFFSET('Hygiene Data'!$I$11,0,10*ROW('Hygiene Data'!I1)))</f>
        <v>Yes</v>
      </c>
      <c r="EE7" s="271" t="str">
        <f ca="true">+IF(OFFSET('Hygiene Data'!$I$12,0,10*ROW('Hygiene Data'!I1))="","",OFFSET('Hygiene Data'!$I$12,0,10*ROW('Hygiene Data'!I1)))</f>
        <v>Yes</v>
      </c>
      <c r="EF7" s="271"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TUV_2021_UIS</v>
      </c>
      <c r="B8" s="32" t="str">
        <f ca="true">+IF(OFFSET('Water Data'!$C$2,0,10*ROW('Water Data'!F2))="","",OFFSET('Water Data'!$C$2,0,10*ROW('Water Data'!F2)))</f>
        <v>Other</v>
      </c>
      <c r="C8" s="327">
        <f t="shared" ca="true" si="0"/>
        <v>2021</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72.028014616321556</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80</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64.609053497942384</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85.313647990255788</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80</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90.258683127572027</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86.714366626065768</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74.350370370370371</v>
      </c>
      <c r="BR8" s="271"/>
      <c r="BS8" s="271" t="str">
        <f ca="true">+IF(OFFSET('Water Data'!$D$27,0,10*ROW('Water Data'!D2))="","",OFFSET('Water Data'!$D$27,0,10*ROW('Water Data'!D2)))</f>
        <v/>
      </c>
      <c r="BT8" s="271" t="str">
        <f ca="true">+IF(OFFSET('Water Data'!$D$28,0,10*ROW('Water Data'!D2))="","",OFFSET('Water Data'!$D$28,0,10*ROW('Water Data'!D2)))</f>
        <v/>
      </c>
      <c r="BU8" s="271" t="str">
        <f ca="true">+IF(OFFSET('Water Data'!$D$29,0,10*ROW('Water Data'!D2))="","",OFFSET('Water Data'!$D$29,0,10*ROW('Water Data'!D2)))</f>
        <v>Yes</v>
      </c>
      <c r="BV8" s="271" t="str">
        <f ca="true">+IF(OFFSET('Water Data'!$E$27,0,10*ROW('Water Data'!E2))="","",OFFSET('Water Data'!$E$27,0,10*ROW('Water Data'!E2)))</f>
        <v/>
      </c>
      <c r="BW8" s="271" t="str">
        <f ca="true">+IF(OFFSET('Water Data'!$E$28,0,10*ROW('Water Data'!E2))="","",OFFSET('Water Data'!$E$28,0,10*ROW('Water Data'!E2)))</f>
        <v/>
      </c>
      <c r="BX8" s="271" t="str">
        <f ca="true">+IF(OFFSET('Water Data'!$E$29,0,10*ROW('Water Data'!E2))="","",OFFSET('Water Data'!$E$29,0,10*ROW('Water Data'!E2)))</f>
        <v/>
      </c>
      <c r="BY8" s="271" t="str">
        <f ca="true">+IF(OFFSET('Water Data'!$F$27,0,10*ROW('Water Data'!F2))="","",OFFSET('Water Data'!$F$27,0,10*ROW('Water Data'!F2)))</f>
        <v/>
      </c>
      <c r="BZ8" s="271" t="str">
        <f ca="true">+IF(OFFSET('Water Data'!$F$28,0,10*ROW('Water Data'!F2))="","",OFFSET('Water Data'!$F$28,0,10*ROW('Water Data'!F2)))</f>
        <v/>
      </c>
      <c r="CA8" s="271" t="str">
        <f ca="true">+IF(OFFSET('Water Data'!$F$29,0,10*ROW('Water Data'!F2))="","",OFFSET('Water Data'!$F$29,0,10*ROW('Water Data'!F2)))</f>
        <v/>
      </c>
      <c r="CB8" s="271" t="str">
        <f ca="true">+IF(OFFSET('Water Data'!$G$27,0,10*ROW('Water Data'!G2))="","",OFFSET('Water Data'!$G$27,0,10*ROW('Water Data'!G2)))</f>
        <v/>
      </c>
      <c r="CC8" s="271" t="str">
        <f ca="true">+IF(OFFSET('Water Data'!$G$28,0,10*ROW('Water Data'!G2))="","",OFFSET('Water Data'!$G$28,0,10*ROW('Water Data'!G2)))</f>
        <v/>
      </c>
      <c r="CD8" s="271" t="str">
        <f ca="true">+IF(OFFSET('Water Data'!$G$29,0,10*ROW('Water Data'!G2))="","",OFFSET('Water Data'!$G$29,0,10*ROW('Water Data'!G2)))</f>
        <v/>
      </c>
      <c r="CE8" s="271" t="str">
        <f ca="true">+IF(OFFSET('Water Data'!$H$27,0,10*ROW('Water Data'!H2))="","",OFFSET('Water Data'!$H$27,0,10*ROW('Water Data'!H2)))</f>
        <v/>
      </c>
      <c r="CF8" s="271" t="str">
        <f ca="true">+IF(OFFSET('Water Data'!$H$28,0,10*ROW('Water Data'!H2))="","",OFFSET('Water Data'!$H$28,0,10*ROW('Water Data'!H2)))</f>
        <v/>
      </c>
      <c r="CG8" s="271" t="str">
        <f ca="true">+IF(OFFSET('Water Data'!$H$29,0,10*ROW('Water Data'!H2))="","",OFFSET('Water Data'!$H$29,0,10*ROW('Water Data'!H2)))</f>
        <v>Yes</v>
      </c>
      <c r="CH8" s="271" t="str">
        <f ca="true">+IF(OFFSET('Water Data'!$I$27,0,10*ROW('Water Data'!I2))="","",OFFSET('Water Data'!$I$27,0,10*ROW('Water Data'!I2)))</f>
        <v/>
      </c>
      <c r="CI8" s="271" t="str">
        <f ca="true">+IF(OFFSET('Water Data'!$I$28,0,10*ROW('Water Data'!I2))="","",OFFSET('Water Data'!$I$28,0,10*ROW('Water Data'!I2)))</f>
        <v/>
      </c>
      <c r="CJ8" s="271" t="str">
        <f ca="true">+IF(OFFSET('Water Data'!$I$29,0,10*ROW('Water Data'!I2))="","",OFFSET('Water Data'!$I$29,0,10*ROW('Water Data'!I2)))</f>
        <v>Yes</v>
      </c>
      <c r="CK8" s="271" t="str">
        <f ca="true">+IF(OFFSET('Sanitation Data'!$D$28,0,10*ROW('Sanitation Data'!D2))="","",OFFSET('Sanitation Data'!$D$28,0,10*ROW('Sanitation Data'!D2)))</f>
        <v/>
      </c>
      <c r="CL8" s="271" t="str">
        <f ca="true">+IF(OFFSET('Sanitation Data'!$D$29,0,10*ROW('Sanitation Data'!D2))="","",OFFSET('Sanitation Data'!$D$29,0,10*ROW('Sanitation Data'!D2)))</f>
        <v/>
      </c>
      <c r="CM8" s="271" t="str">
        <f ca="true">+IF(OFFSET('Sanitation Data'!$D$30,0,10*ROW('Sanitation Data'!D2))="","",OFFSET('Sanitation Data'!$D$30,0,10*ROW('Sanitation Data'!D2)))</f>
        <v/>
      </c>
      <c r="CN8" s="271" t="str">
        <f ca="true">+IF(OFFSET('Sanitation Data'!$D$31,0,10*ROW('Sanitation Data'!D2))="","",OFFSET('Sanitation Data'!$D$31,0,10*ROW('Sanitation Data'!D2)))</f>
        <v/>
      </c>
      <c r="CO8" s="271" t="str">
        <f ca="true">+IF(OFFSET('Sanitation Data'!$D$32,0,10*ROW('Sanitation Data'!D2))="","",OFFSET('Sanitation Data'!$D$32,0,10*ROW('Sanitation Data'!D2)))</f>
        <v>Yes</v>
      </c>
      <c r="CP8" s="271" t="str">
        <f ca="true">+IF(OFFSET('Sanitation Data'!$E$28,0,10*ROW('Sanitation Data'!E2))="","",OFFSET('Sanitation Data'!$E$28,0,10*ROW('Sanitation Data'!E2)))</f>
        <v/>
      </c>
      <c r="CQ8" s="271" t="str">
        <f ca="true">+IF(OFFSET('Sanitation Data'!$E$29,0,10*ROW('Sanitation Data'!E2))="","",OFFSET('Sanitation Data'!$E$29,0,10*ROW('Sanitation Data'!E2)))</f>
        <v/>
      </c>
      <c r="CR8" s="271" t="str">
        <f ca="true">+IF(OFFSET('Sanitation Data'!$E$30,0,10*ROW('Sanitation Data'!E2))="","",OFFSET('Sanitation Data'!$E$30,0,10*ROW('Sanitation Data'!E2)))</f>
        <v/>
      </c>
      <c r="CS8" s="271" t="str">
        <f ca="true">+IF(OFFSET('Sanitation Data'!$E$31,0,10*ROW('Sanitation Data'!E2))="","",OFFSET('Sanitation Data'!$E$31,0,10*ROW('Sanitation Data'!E2)))</f>
        <v/>
      </c>
      <c r="CT8" s="271" t="str">
        <f ca="true">+IF(OFFSET('Sanitation Data'!$E$32,0,10*ROW('Sanitation Data'!E2))="","",OFFSET('Sanitation Data'!$E$32,0,10*ROW('Sanitation Data'!E2)))</f>
        <v/>
      </c>
      <c r="CU8" s="271" t="str">
        <f ca="true">+IF(OFFSET('Sanitation Data'!$F$28,0,10*ROW('Sanitation Data'!F2))="","",OFFSET('Sanitation Data'!$F$28,0,10*ROW('Sanitation Data'!F2)))</f>
        <v/>
      </c>
      <c r="CV8" s="271" t="str">
        <f ca="true">+IF(OFFSET('Sanitation Data'!$F$29,0,10*ROW('Sanitation Data'!F2))="","",OFFSET('Sanitation Data'!$F$29,0,10*ROW('Sanitation Data'!F2)))</f>
        <v/>
      </c>
      <c r="CW8" s="271" t="str">
        <f ca="true">+IF(OFFSET('Sanitation Data'!$F$30,0,10*ROW('Sanitation Data'!F2))="","",OFFSET('Sanitation Data'!$F$30,0,10*ROW('Sanitation Data'!F2)))</f>
        <v/>
      </c>
      <c r="CX8" s="271" t="str">
        <f ca="true">+IF(OFFSET('Sanitation Data'!$F$31,0,10*ROW('Sanitation Data'!F2))="","",OFFSET('Sanitation Data'!$F$31,0,10*ROW('Sanitation Data'!F2)))</f>
        <v/>
      </c>
      <c r="CY8" s="271" t="str">
        <f ca="true">+IF(OFFSET('Sanitation Data'!$F$32,0,10*ROW('Sanitation Data'!F2))="","",OFFSET('Sanitation Data'!$F$32,0,10*ROW('Sanitation Data'!F2)))</f>
        <v/>
      </c>
      <c r="CZ8" s="271" t="str">
        <f ca="true">+IF(OFFSET('Sanitation Data'!$G$28,0,10*ROW('Sanitation Data'!G2))="","",OFFSET('Sanitation Data'!$G$28,0,10*ROW('Sanitation Data'!G2)))</f>
        <v/>
      </c>
      <c r="DA8" s="271" t="str">
        <f ca="true">+IF(OFFSET('Sanitation Data'!$G$29,0,10*ROW('Sanitation Data'!G2))="","",OFFSET('Sanitation Data'!$G$29,0,10*ROW('Sanitation Data'!G2)))</f>
        <v/>
      </c>
      <c r="DB8" s="271" t="str">
        <f ca="true">+IF(OFFSET('Sanitation Data'!$G$30,0,10*ROW('Sanitation Data'!G2))="","",OFFSET('Sanitation Data'!$G$30,0,10*ROW('Sanitation Data'!G2)))</f>
        <v/>
      </c>
      <c r="DC8" s="271" t="str">
        <f ca="true">+IF(OFFSET('Sanitation Data'!$G$31,0,10*ROW('Sanitation Data'!G2))="","",OFFSET('Sanitation Data'!$G$31,0,10*ROW('Sanitation Data'!G2)))</f>
        <v/>
      </c>
      <c r="DD8" s="271" t="str">
        <f ca="true">+IF(OFFSET('Sanitation Data'!$G$32,0,10*ROW('Sanitation Data'!G2))="","",OFFSET('Sanitation Data'!$G$32,0,10*ROW('Sanitation Data'!G2)))</f>
        <v/>
      </c>
      <c r="DE8" s="271" t="str">
        <f ca="true">+IF(OFFSET('Sanitation Data'!$H$28,0,10*ROW('Sanitation Data'!H2))="","",OFFSET('Sanitation Data'!$H$28,0,10*ROW('Sanitation Data'!H2)))</f>
        <v/>
      </c>
      <c r="DF8" s="271" t="str">
        <f ca="true">+IF(OFFSET('Sanitation Data'!$H$29,0,10*ROW('Sanitation Data'!H2))="","",OFFSET('Sanitation Data'!$H$29,0,10*ROW('Sanitation Data'!H2)))</f>
        <v/>
      </c>
      <c r="DG8" s="271" t="str">
        <f ca="true">+IF(OFFSET('Sanitation Data'!$H$30,0,10*ROW('Sanitation Data'!H2))="","",OFFSET('Sanitation Data'!$H$30,0,10*ROW('Sanitation Data'!H2)))</f>
        <v/>
      </c>
      <c r="DH8" s="271" t="str">
        <f ca="true">+IF(OFFSET('Sanitation Data'!$H$31,0,10*ROW('Sanitation Data'!H2))="","",OFFSET('Sanitation Data'!$H$31,0,10*ROW('Sanitation Data'!H2)))</f>
        <v/>
      </c>
      <c r="DI8" s="271" t="str">
        <f ca="true">+IF(OFFSET('Sanitation Data'!$H$32,0,10*ROW('Sanitation Data'!H2))="","",OFFSET('Sanitation Data'!$H$32,0,10*ROW('Sanitation Data'!H2)))</f>
        <v>Yes</v>
      </c>
      <c r="DJ8" s="271" t="str">
        <f ca="true">+IF(OFFSET('Sanitation Data'!$I$28,0,10*ROW('Sanitation Data'!I2))="","",OFFSET('Sanitation Data'!$I$28,0,10*ROW('Sanitation Data'!I2)))</f>
        <v/>
      </c>
      <c r="DK8" s="271" t="str">
        <f ca="true">+IF(OFFSET('Sanitation Data'!$I$29,0,10*ROW('Sanitation Data'!I2))="","",OFFSET('Sanitation Data'!$I$29,0,10*ROW('Sanitation Data'!I2)))</f>
        <v/>
      </c>
      <c r="DL8" s="271" t="str">
        <f ca="true">+IF(OFFSET('Sanitation Data'!$I$30,0,10*ROW('Sanitation Data'!I2))="","",OFFSET('Sanitation Data'!$I$30,0,10*ROW('Sanitation Data'!I2)))</f>
        <v/>
      </c>
      <c r="DM8" s="271" t="str">
        <f ca="true">+IF(OFFSET('Sanitation Data'!$I$31,0,10*ROW('Sanitation Data'!I2))="","",OFFSET('Sanitation Data'!$I$31,0,10*ROW('Sanitation Data'!I2)))</f>
        <v/>
      </c>
      <c r="DN8" s="271" t="str">
        <f ca="true">+IF(OFFSET('Sanitation Data'!$I$32,0,10*ROW('Sanitation Data'!I2))="","",OFFSET('Sanitation Data'!$I$32,0,10*ROW('Sanitation Data'!I2)))</f>
        <v>Yes</v>
      </c>
      <c r="DO8" s="271" t="str">
        <f ca="true">+IF(OFFSET('Hygiene Data'!$D$11,0,10*ROW('Hygiene Data'!D2))="","",OFFSET('Hygiene Data'!$D$11,0,10*ROW('Hygiene Data'!D2)))</f>
        <v/>
      </c>
      <c r="DP8" s="271" t="str">
        <f ca="true">+IF(OFFSET('Hygiene Data'!$D$12,0,10*ROW('Hygiene Data'!D2))="","",OFFSET('Hygiene Data'!$D$12,0,10*ROW('Hygiene Data'!D2)))</f>
        <v/>
      </c>
      <c r="DQ8" s="271" t="str">
        <f ca="true">+IF(OFFSET('Hygiene Data'!$D$13,0,10*ROW('Hygiene Data'!D2))="","",OFFSET('Hygiene Data'!$D$13,0,10*ROW('Hygiene Data'!D2)))</f>
        <v>Yes</v>
      </c>
      <c r="DR8" s="271" t="str">
        <f ca="true">+IF(OFFSET('Hygiene Data'!$E$11,0,10*ROW('Hygiene Data'!E2))="","",OFFSET('Hygiene Data'!$E$11,0,10*ROW('Hygiene Data'!E2)))</f>
        <v/>
      </c>
      <c r="DS8" s="271" t="str">
        <f ca="true">+IF(OFFSET('Hygiene Data'!$E$12,0,10*ROW('Hygiene Data'!E2))="","",OFFSET('Hygiene Data'!$E$12,0,10*ROW('Hygiene Data'!E2)))</f>
        <v/>
      </c>
      <c r="DT8" s="271" t="str">
        <f ca="true">+IF(OFFSET('Hygiene Data'!$E$13,0,10*ROW('Hygiene Data'!E2))="","",OFFSET('Hygiene Data'!$E$13,0,10*ROW('Hygiene Data'!E2)))</f>
        <v/>
      </c>
      <c r="DU8" s="271" t="str">
        <f ca="true">+IF(OFFSET('Hygiene Data'!$F$11,0,10*ROW('Hygiene Data'!F2))="","",OFFSET('Hygiene Data'!$F$11,0,10*ROW('Hygiene Data'!F2)))</f>
        <v/>
      </c>
      <c r="DV8" s="271" t="str">
        <f ca="true">+IF(OFFSET('Hygiene Data'!$F$12,0,10*ROW('Hygiene Data'!F2))="","",OFFSET('Hygiene Data'!$F$12,0,10*ROW('Hygiene Data'!F2)))</f>
        <v/>
      </c>
      <c r="DW8" s="271" t="str">
        <f ca="true">+IF(OFFSET('Hygiene Data'!$F$13,0,10*ROW('Hygiene Data'!F2))="","",OFFSET('Hygiene Data'!$F$13,0,10*ROW('Hygiene Data'!F2)))</f>
        <v/>
      </c>
      <c r="DX8" s="271" t="str">
        <f ca="true">+IF(OFFSET('Hygiene Data'!$G$11,0,10*ROW('Hygiene Data'!G2))="","",OFFSET('Hygiene Data'!$G$11,0,10*ROW('Hygiene Data'!G2)))</f>
        <v/>
      </c>
      <c r="DY8" s="271" t="str">
        <f ca="true">+IF(OFFSET('Hygiene Data'!$G$12,0,10*ROW('Hygiene Data'!G2))="","",OFFSET('Hygiene Data'!$G$12,0,10*ROW('Hygiene Data'!G2)))</f>
        <v/>
      </c>
      <c r="DZ8" s="271" t="str">
        <f ca="true">+IF(OFFSET('Hygiene Data'!$G$13,0,10*ROW('Hygiene Data'!G2))="","",OFFSET('Hygiene Data'!$G$13,0,10*ROW('Hygiene Data'!G2)))</f>
        <v/>
      </c>
      <c r="EA8" s="271" t="str">
        <f ca="true">+IF(OFFSET('Hygiene Data'!$H$11,0,10*ROW('Hygiene Data'!H2))="","",OFFSET('Hygiene Data'!$H$11,0,10*ROW('Hygiene Data'!H2)))</f>
        <v>Yes</v>
      </c>
      <c r="EB8" s="271" t="str">
        <f ca="true">+IF(OFFSET('Hygiene Data'!$H$12,0,10*ROW('Hygiene Data'!H2))="","",OFFSET('Hygiene Data'!$H$12,0,10*ROW('Hygiene Data'!H2)))</f>
        <v>Yes</v>
      </c>
      <c r="EC8" s="271" t="str">
        <f ca="true">+IF(OFFSET('Hygiene Data'!$H$13,0,10*ROW('Hygiene Data'!H2))="","",OFFSET('Hygiene Data'!$H$13,0,10*ROW('Hygiene Data'!H2)))</f>
        <v>Yes</v>
      </c>
      <c r="ED8" s="271" t="str">
        <f ca="true">+IF(OFFSET('Hygiene Data'!$I$11,0,10*ROW('Hygiene Data'!I2))="","",OFFSET('Hygiene Data'!$I$11,0,10*ROW('Hygiene Data'!I2)))</f>
        <v/>
      </c>
      <c r="EE8" s="271" t="str">
        <f ca="true">+IF(OFFSET('Hygiene Data'!$I$12,0,10*ROW('Hygiene Data'!I2))="","",OFFSET('Hygiene Data'!$I$12,0,10*ROW('Hygiene Data'!I2)))</f>
        <v/>
      </c>
      <c r="EF8" s="271"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TUV_2022_UIS</v>
      </c>
      <c r="B9" s="32" t="str">
        <f ca="true">+IF(OFFSET('Water Data'!$C$2,0,10*ROW('Water Data'!F3))="","",OFFSET('Water Data'!$C$2,0,10*ROW('Water Data'!F3)))</f>
        <v>Other</v>
      </c>
      <c r="C9" s="327">
        <f t="shared" ca="true" si="0"/>
        <v>2022</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82.795049803803195</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80</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85.389988358556465</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85.319444612134021</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80</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90.25804423748545</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97.475605191669175</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95.131944121071015</v>
      </c>
      <c r="BR9" s="271"/>
      <c r="BS9" s="271" t="str">
        <f ca="true">+IF(OFFSET('Water Data'!$D$27,0,10*ROW('Water Data'!D3))="","",OFFSET('Water Data'!$D$27,0,10*ROW('Water Data'!D3)))</f>
        <v/>
      </c>
      <c r="BT9" s="271" t="str">
        <f ca="true">+IF(OFFSET('Water Data'!$D$28,0,10*ROW('Water Data'!D3))="","",OFFSET('Water Data'!$D$28,0,10*ROW('Water Data'!D3)))</f>
        <v/>
      </c>
      <c r="BU9" s="271" t="str">
        <f ca="true">+IF(OFFSET('Water Data'!$D$29,0,10*ROW('Water Data'!D3))="","",OFFSET('Water Data'!$D$29,0,10*ROW('Water Data'!D3)))</f>
        <v>Yes</v>
      </c>
      <c r="BV9" s="271" t="str">
        <f ca="true">+IF(OFFSET('Water Data'!$E$27,0,10*ROW('Water Data'!E3))="","",OFFSET('Water Data'!$E$27,0,10*ROW('Water Data'!E3)))</f>
        <v/>
      </c>
      <c r="BW9" s="271" t="str">
        <f ca="true">+IF(OFFSET('Water Data'!$E$28,0,10*ROW('Water Data'!E3))="","",OFFSET('Water Data'!$E$28,0,10*ROW('Water Data'!E3)))</f>
        <v/>
      </c>
      <c r="BX9" s="271" t="str">
        <f ca="true">+IF(OFFSET('Water Data'!$E$29,0,10*ROW('Water Data'!E3))="","",OFFSET('Water Data'!$E$29,0,10*ROW('Water Data'!E3)))</f>
        <v/>
      </c>
      <c r="BY9" s="271" t="str">
        <f ca="true">+IF(OFFSET('Water Data'!$F$27,0,10*ROW('Water Data'!F3))="","",OFFSET('Water Data'!$F$27,0,10*ROW('Water Data'!F3)))</f>
        <v/>
      </c>
      <c r="BZ9" s="271" t="str">
        <f ca="true">+IF(OFFSET('Water Data'!$F$28,0,10*ROW('Water Data'!F3))="","",OFFSET('Water Data'!$F$28,0,10*ROW('Water Data'!F3)))</f>
        <v/>
      </c>
      <c r="CA9" s="271" t="str">
        <f ca="true">+IF(OFFSET('Water Data'!$F$29,0,10*ROW('Water Data'!F3))="","",OFFSET('Water Data'!$F$29,0,10*ROW('Water Data'!F3)))</f>
        <v/>
      </c>
      <c r="CB9" s="271" t="str">
        <f ca="true">+IF(OFFSET('Water Data'!$G$27,0,10*ROW('Water Data'!G3))="","",OFFSET('Water Data'!$G$27,0,10*ROW('Water Data'!G3)))</f>
        <v/>
      </c>
      <c r="CC9" s="271" t="str">
        <f ca="true">+IF(OFFSET('Water Data'!$G$28,0,10*ROW('Water Data'!G3))="","",OFFSET('Water Data'!$G$28,0,10*ROW('Water Data'!G3)))</f>
        <v/>
      </c>
      <c r="CD9" s="271" t="str">
        <f ca="true">+IF(OFFSET('Water Data'!$G$29,0,10*ROW('Water Data'!G3))="","",OFFSET('Water Data'!$G$29,0,10*ROW('Water Data'!G3)))</f>
        <v/>
      </c>
      <c r="CE9" s="271" t="str">
        <f ca="true">+IF(OFFSET('Water Data'!$H$27,0,10*ROW('Water Data'!H3))="","",OFFSET('Water Data'!$H$27,0,10*ROW('Water Data'!H3)))</f>
        <v/>
      </c>
      <c r="CF9" s="271" t="str">
        <f ca="true">+IF(OFFSET('Water Data'!$H$28,0,10*ROW('Water Data'!H3))="","",OFFSET('Water Data'!$H$28,0,10*ROW('Water Data'!H3)))</f>
        <v/>
      </c>
      <c r="CG9" s="271" t="str">
        <f ca="true">+IF(OFFSET('Water Data'!$H$29,0,10*ROW('Water Data'!H3))="","",OFFSET('Water Data'!$H$29,0,10*ROW('Water Data'!H3)))</f>
        <v>Yes</v>
      </c>
      <c r="CH9" s="271" t="str">
        <f ca="true">+IF(OFFSET('Water Data'!$I$27,0,10*ROW('Water Data'!I3))="","",OFFSET('Water Data'!$I$27,0,10*ROW('Water Data'!I3)))</f>
        <v/>
      </c>
      <c r="CI9" s="271" t="str">
        <f ca="true">+IF(OFFSET('Water Data'!$I$28,0,10*ROW('Water Data'!I3))="","",OFFSET('Water Data'!$I$28,0,10*ROW('Water Data'!I3)))</f>
        <v/>
      </c>
      <c r="CJ9" s="271" t="str">
        <f ca="true">+IF(OFFSET('Water Data'!$I$29,0,10*ROW('Water Data'!I3))="","",OFFSET('Water Data'!$I$29,0,10*ROW('Water Data'!I3)))</f>
        <v>Yes</v>
      </c>
      <c r="CK9" s="271" t="str">
        <f ca="true">+IF(OFFSET('Sanitation Data'!$D$28,0,10*ROW('Sanitation Data'!D3))="","",OFFSET('Sanitation Data'!$D$28,0,10*ROW('Sanitation Data'!D3)))</f>
        <v/>
      </c>
      <c r="CL9" s="271" t="str">
        <f ca="true">+IF(OFFSET('Sanitation Data'!$D$29,0,10*ROW('Sanitation Data'!D3))="","",OFFSET('Sanitation Data'!$D$29,0,10*ROW('Sanitation Data'!D3)))</f>
        <v/>
      </c>
      <c r="CM9" s="271" t="str">
        <f ca="true">+IF(OFFSET('Sanitation Data'!$D$30,0,10*ROW('Sanitation Data'!D3))="","",OFFSET('Sanitation Data'!$D$30,0,10*ROW('Sanitation Data'!D3)))</f>
        <v/>
      </c>
      <c r="CN9" s="271" t="str">
        <f ca="true">+IF(OFFSET('Sanitation Data'!$D$31,0,10*ROW('Sanitation Data'!D3))="","",OFFSET('Sanitation Data'!$D$31,0,10*ROW('Sanitation Data'!D3)))</f>
        <v/>
      </c>
      <c r="CO9" s="271" t="str">
        <f ca="true">+IF(OFFSET('Sanitation Data'!$D$32,0,10*ROW('Sanitation Data'!D3))="","",OFFSET('Sanitation Data'!$D$32,0,10*ROW('Sanitation Data'!D3)))</f>
        <v>Yes</v>
      </c>
      <c r="CP9" s="271" t="str">
        <f ca="true">+IF(OFFSET('Sanitation Data'!$E$28,0,10*ROW('Sanitation Data'!E3))="","",OFFSET('Sanitation Data'!$E$28,0,10*ROW('Sanitation Data'!E3)))</f>
        <v/>
      </c>
      <c r="CQ9" s="271" t="str">
        <f ca="true">+IF(OFFSET('Sanitation Data'!$E$29,0,10*ROW('Sanitation Data'!E3))="","",OFFSET('Sanitation Data'!$E$29,0,10*ROW('Sanitation Data'!E3)))</f>
        <v/>
      </c>
      <c r="CR9" s="271" t="str">
        <f ca="true">+IF(OFFSET('Sanitation Data'!$E$30,0,10*ROW('Sanitation Data'!E3))="","",OFFSET('Sanitation Data'!$E$30,0,10*ROW('Sanitation Data'!E3)))</f>
        <v/>
      </c>
      <c r="CS9" s="271" t="str">
        <f ca="true">+IF(OFFSET('Sanitation Data'!$E$31,0,10*ROW('Sanitation Data'!E3))="","",OFFSET('Sanitation Data'!$E$31,0,10*ROW('Sanitation Data'!E3)))</f>
        <v/>
      </c>
      <c r="CT9" s="271" t="str">
        <f ca="true">+IF(OFFSET('Sanitation Data'!$E$32,0,10*ROW('Sanitation Data'!E3))="","",OFFSET('Sanitation Data'!$E$32,0,10*ROW('Sanitation Data'!E3)))</f>
        <v/>
      </c>
      <c r="CU9" s="271" t="str">
        <f ca="true">+IF(OFFSET('Sanitation Data'!$F$28,0,10*ROW('Sanitation Data'!F3))="","",OFFSET('Sanitation Data'!$F$28,0,10*ROW('Sanitation Data'!F3)))</f>
        <v/>
      </c>
      <c r="CV9" s="271" t="str">
        <f ca="true">+IF(OFFSET('Sanitation Data'!$F$29,0,10*ROW('Sanitation Data'!F3))="","",OFFSET('Sanitation Data'!$F$29,0,10*ROW('Sanitation Data'!F3)))</f>
        <v/>
      </c>
      <c r="CW9" s="271" t="str">
        <f ca="true">+IF(OFFSET('Sanitation Data'!$F$30,0,10*ROW('Sanitation Data'!F3))="","",OFFSET('Sanitation Data'!$F$30,0,10*ROW('Sanitation Data'!F3)))</f>
        <v/>
      </c>
      <c r="CX9" s="271" t="str">
        <f ca="true">+IF(OFFSET('Sanitation Data'!$F$31,0,10*ROW('Sanitation Data'!F3))="","",OFFSET('Sanitation Data'!$F$31,0,10*ROW('Sanitation Data'!F3)))</f>
        <v/>
      </c>
      <c r="CY9" s="271" t="str">
        <f ca="true">+IF(OFFSET('Sanitation Data'!$F$32,0,10*ROW('Sanitation Data'!F3))="","",OFFSET('Sanitation Data'!$F$32,0,10*ROW('Sanitation Data'!F3)))</f>
        <v/>
      </c>
      <c r="CZ9" s="271" t="str">
        <f ca="true">+IF(OFFSET('Sanitation Data'!$G$28,0,10*ROW('Sanitation Data'!G3))="","",OFFSET('Sanitation Data'!$G$28,0,10*ROW('Sanitation Data'!G3)))</f>
        <v/>
      </c>
      <c r="DA9" s="271" t="str">
        <f ca="true">+IF(OFFSET('Sanitation Data'!$G$29,0,10*ROW('Sanitation Data'!G3))="","",OFFSET('Sanitation Data'!$G$29,0,10*ROW('Sanitation Data'!G3)))</f>
        <v/>
      </c>
      <c r="DB9" s="271" t="str">
        <f ca="true">+IF(OFFSET('Sanitation Data'!$G$30,0,10*ROW('Sanitation Data'!G3))="","",OFFSET('Sanitation Data'!$G$30,0,10*ROW('Sanitation Data'!G3)))</f>
        <v/>
      </c>
      <c r="DC9" s="271" t="str">
        <f ca="true">+IF(OFFSET('Sanitation Data'!$G$31,0,10*ROW('Sanitation Data'!G3))="","",OFFSET('Sanitation Data'!$G$31,0,10*ROW('Sanitation Data'!G3)))</f>
        <v/>
      </c>
      <c r="DD9" s="271" t="str">
        <f ca="true">+IF(OFFSET('Sanitation Data'!$G$32,0,10*ROW('Sanitation Data'!G3))="","",OFFSET('Sanitation Data'!$G$32,0,10*ROW('Sanitation Data'!G3)))</f>
        <v/>
      </c>
      <c r="DE9" s="271" t="str">
        <f ca="true">+IF(OFFSET('Sanitation Data'!$H$28,0,10*ROW('Sanitation Data'!H3))="","",OFFSET('Sanitation Data'!$H$28,0,10*ROW('Sanitation Data'!H3)))</f>
        <v/>
      </c>
      <c r="DF9" s="271" t="str">
        <f ca="true">+IF(OFFSET('Sanitation Data'!$H$29,0,10*ROW('Sanitation Data'!H3))="","",OFFSET('Sanitation Data'!$H$29,0,10*ROW('Sanitation Data'!H3)))</f>
        <v/>
      </c>
      <c r="DG9" s="271" t="str">
        <f ca="true">+IF(OFFSET('Sanitation Data'!$H$30,0,10*ROW('Sanitation Data'!H3))="","",OFFSET('Sanitation Data'!$H$30,0,10*ROW('Sanitation Data'!H3)))</f>
        <v/>
      </c>
      <c r="DH9" s="271" t="str">
        <f ca="true">+IF(OFFSET('Sanitation Data'!$H$31,0,10*ROW('Sanitation Data'!H3))="","",OFFSET('Sanitation Data'!$H$31,0,10*ROW('Sanitation Data'!H3)))</f>
        <v/>
      </c>
      <c r="DI9" s="271" t="str">
        <f ca="true">+IF(OFFSET('Sanitation Data'!$H$32,0,10*ROW('Sanitation Data'!H3))="","",OFFSET('Sanitation Data'!$H$32,0,10*ROW('Sanitation Data'!H3)))</f>
        <v>Yes</v>
      </c>
      <c r="DJ9" s="271" t="str">
        <f ca="true">+IF(OFFSET('Sanitation Data'!$I$28,0,10*ROW('Sanitation Data'!I3))="","",OFFSET('Sanitation Data'!$I$28,0,10*ROW('Sanitation Data'!I3)))</f>
        <v/>
      </c>
      <c r="DK9" s="271" t="str">
        <f ca="true">+IF(OFFSET('Sanitation Data'!$I$29,0,10*ROW('Sanitation Data'!I3))="","",OFFSET('Sanitation Data'!$I$29,0,10*ROW('Sanitation Data'!I3)))</f>
        <v/>
      </c>
      <c r="DL9" s="271" t="str">
        <f ca="true">+IF(OFFSET('Sanitation Data'!$I$30,0,10*ROW('Sanitation Data'!I3))="","",OFFSET('Sanitation Data'!$I$30,0,10*ROW('Sanitation Data'!I3)))</f>
        <v/>
      </c>
      <c r="DM9" s="271" t="str">
        <f ca="true">+IF(OFFSET('Sanitation Data'!$I$31,0,10*ROW('Sanitation Data'!I3))="","",OFFSET('Sanitation Data'!$I$31,0,10*ROW('Sanitation Data'!I3)))</f>
        <v/>
      </c>
      <c r="DN9" s="271" t="str">
        <f ca="true">+IF(OFFSET('Sanitation Data'!$I$32,0,10*ROW('Sanitation Data'!I3))="","",OFFSET('Sanitation Data'!$I$32,0,10*ROW('Sanitation Data'!I3)))</f>
        <v>Yes</v>
      </c>
      <c r="DO9" s="271" t="str">
        <f ca="true">+IF(OFFSET('Hygiene Data'!$D$11,0,10*ROW('Hygiene Data'!D3))="","",OFFSET('Hygiene Data'!$D$11,0,10*ROW('Hygiene Data'!D3)))</f>
        <v/>
      </c>
      <c r="DP9" s="271" t="str">
        <f ca="true">+IF(OFFSET('Hygiene Data'!$D$12,0,10*ROW('Hygiene Data'!D3))="","",OFFSET('Hygiene Data'!$D$12,0,10*ROW('Hygiene Data'!D3)))</f>
        <v/>
      </c>
      <c r="DQ9" s="271" t="str">
        <f ca="true">+IF(OFFSET('Hygiene Data'!$D$13,0,10*ROW('Hygiene Data'!D3))="","",OFFSET('Hygiene Data'!$D$13,0,10*ROW('Hygiene Data'!D3)))</f>
        <v>Yes</v>
      </c>
      <c r="DR9" s="271" t="str">
        <f ca="true">+IF(OFFSET('Hygiene Data'!$E$11,0,10*ROW('Hygiene Data'!E3))="","",OFFSET('Hygiene Data'!$E$11,0,10*ROW('Hygiene Data'!E3)))</f>
        <v/>
      </c>
      <c r="DS9" s="271" t="str">
        <f ca="true">+IF(OFFSET('Hygiene Data'!$E$12,0,10*ROW('Hygiene Data'!E3))="","",OFFSET('Hygiene Data'!$E$12,0,10*ROW('Hygiene Data'!E3)))</f>
        <v/>
      </c>
      <c r="DT9" s="271" t="str">
        <f ca="true">+IF(OFFSET('Hygiene Data'!$E$13,0,10*ROW('Hygiene Data'!E3))="","",OFFSET('Hygiene Data'!$E$13,0,10*ROW('Hygiene Data'!E3)))</f>
        <v/>
      </c>
      <c r="DU9" s="271" t="str">
        <f ca="true">+IF(OFFSET('Hygiene Data'!$F$11,0,10*ROW('Hygiene Data'!F3))="","",OFFSET('Hygiene Data'!$F$11,0,10*ROW('Hygiene Data'!F3)))</f>
        <v/>
      </c>
      <c r="DV9" s="271" t="str">
        <f ca="true">+IF(OFFSET('Hygiene Data'!$F$12,0,10*ROW('Hygiene Data'!F3))="","",OFFSET('Hygiene Data'!$F$12,0,10*ROW('Hygiene Data'!F3)))</f>
        <v/>
      </c>
      <c r="DW9" s="271" t="str">
        <f ca="true">+IF(OFFSET('Hygiene Data'!$F$13,0,10*ROW('Hygiene Data'!F3))="","",OFFSET('Hygiene Data'!$F$13,0,10*ROW('Hygiene Data'!F3)))</f>
        <v/>
      </c>
      <c r="DX9" s="271" t="str">
        <f ca="true">+IF(OFFSET('Hygiene Data'!$G$11,0,10*ROW('Hygiene Data'!G3))="","",OFFSET('Hygiene Data'!$G$11,0,10*ROW('Hygiene Data'!G3)))</f>
        <v/>
      </c>
      <c r="DY9" s="271" t="str">
        <f ca="true">+IF(OFFSET('Hygiene Data'!$G$12,0,10*ROW('Hygiene Data'!G3))="","",OFFSET('Hygiene Data'!$G$12,0,10*ROW('Hygiene Data'!G3)))</f>
        <v/>
      </c>
      <c r="DZ9" s="271" t="str">
        <f ca="true">+IF(OFFSET('Hygiene Data'!$G$13,0,10*ROW('Hygiene Data'!G3))="","",OFFSET('Hygiene Data'!$G$13,0,10*ROW('Hygiene Data'!G3)))</f>
        <v/>
      </c>
      <c r="EA9" s="271" t="str">
        <f ca="true">+IF(OFFSET('Hygiene Data'!$H$11,0,10*ROW('Hygiene Data'!H3))="","",OFFSET('Hygiene Data'!$H$11,0,10*ROW('Hygiene Data'!H3)))</f>
        <v>Yes</v>
      </c>
      <c r="EB9" s="271" t="str">
        <f ca="true">+IF(OFFSET('Hygiene Data'!$H$12,0,10*ROW('Hygiene Data'!H3))="","",OFFSET('Hygiene Data'!$H$12,0,10*ROW('Hygiene Data'!H3)))</f>
        <v>Yes</v>
      </c>
      <c r="EC9" s="271" t="str">
        <f ca="true">+IF(OFFSET('Hygiene Data'!$H$13,0,10*ROW('Hygiene Data'!H3))="","",OFFSET('Hygiene Data'!$H$13,0,10*ROW('Hygiene Data'!H3)))</f>
        <v>Yes</v>
      </c>
      <c r="ED9" s="271" t="str">
        <f ca="true">+IF(OFFSET('Hygiene Data'!$I$11,0,10*ROW('Hygiene Data'!I3))="","",OFFSET('Hygiene Data'!$I$11,0,10*ROW('Hygiene Data'!I3)))</f>
        <v/>
      </c>
      <c r="EE9" s="271" t="str">
        <f ca="true">+IF(OFFSET('Hygiene Data'!$I$12,0,10*ROW('Hygiene Data'!I3))="","",OFFSET('Hygiene Data'!$I$12,0,10*ROW('Hygiene Data'!I3)))</f>
        <v/>
      </c>
      <c r="EF9" s="271"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7"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1"/>
      <c r="BS10" s="271" t="str">
        <f ca="true">+IF(OFFSET('Water Data'!$D$27,0,10*ROW('Water Data'!D4))="","",OFFSET('Water Data'!$D$27,0,10*ROW('Water Data'!D4)))</f>
        <v/>
      </c>
      <c r="BT10" s="271" t="str">
        <f ca="true">+IF(OFFSET('Water Data'!$D$28,0,10*ROW('Water Data'!D4))="","",OFFSET('Water Data'!$D$28,0,10*ROW('Water Data'!D4)))</f>
        <v/>
      </c>
      <c r="BU10" s="271" t="str">
        <f ca="true">+IF(OFFSET('Water Data'!$D$29,0,10*ROW('Water Data'!D4))="","",OFFSET('Water Data'!$D$29,0,10*ROW('Water Data'!D4)))</f>
        <v/>
      </c>
      <c r="BV10" s="271" t="str">
        <f ca="true">+IF(OFFSET('Water Data'!$E$27,0,10*ROW('Water Data'!E4))="","",OFFSET('Water Data'!$E$27,0,10*ROW('Water Data'!E4)))</f>
        <v/>
      </c>
      <c r="BW10" s="271" t="str">
        <f ca="true">+IF(OFFSET('Water Data'!$E$28,0,10*ROW('Water Data'!E4))="","",OFFSET('Water Data'!$E$28,0,10*ROW('Water Data'!E4)))</f>
        <v/>
      </c>
      <c r="BX10" s="271" t="str">
        <f ca="true">+IF(OFFSET('Water Data'!$E$29,0,10*ROW('Water Data'!E4))="","",OFFSET('Water Data'!$E$29,0,10*ROW('Water Data'!E4)))</f>
        <v/>
      </c>
      <c r="BY10" s="271" t="str">
        <f ca="true">+IF(OFFSET('Water Data'!$F$27,0,10*ROW('Water Data'!F4))="","",OFFSET('Water Data'!$F$27,0,10*ROW('Water Data'!F4)))</f>
        <v/>
      </c>
      <c r="BZ10" s="271" t="str">
        <f ca="true">+IF(OFFSET('Water Data'!$F$28,0,10*ROW('Water Data'!F4))="","",OFFSET('Water Data'!$F$28,0,10*ROW('Water Data'!F4)))</f>
        <v/>
      </c>
      <c r="CA10" s="271" t="str">
        <f ca="true">+IF(OFFSET('Water Data'!$F$29,0,10*ROW('Water Data'!F4))="","",OFFSET('Water Data'!$F$29,0,10*ROW('Water Data'!F4)))</f>
        <v/>
      </c>
      <c r="CB10" s="271" t="str">
        <f ca="true">+IF(OFFSET('Water Data'!$G$27,0,10*ROW('Water Data'!G4))="","",OFFSET('Water Data'!$G$27,0,10*ROW('Water Data'!G4)))</f>
        <v/>
      </c>
      <c r="CC10" s="271" t="str">
        <f ca="true">+IF(OFFSET('Water Data'!$G$28,0,10*ROW('Water Data'!G4))="","",OFFSET('Water Data'!$G$28,0,10*ROW('Water Data'!G4)))</f>
        <v/>
      </c>
      <c r="CD10" s="271" t="str">
        <f ca="true">+IF(OFFSET('Water Data'!$G$29,0,10*ROW('Water Data'!G4))="","",OFFSET('Water Data'!$G$29,0,10*ROW('Water Data'!G4)))</f>
        <v/>
      </c>
      <c r="CE10" s="271" t="str">
        <f ca="true">+IF(OFFSET('Water Data'!$H$27,0,10*ROW('Water Data'!H4))="","",OFFSET('Water Data'!$H$27,0,10*ROW('Water Data'!H4)))</f>
        <v/>
      </c>
      <c r="CF10" s="271" t="str">
        <f ca="true">+IF(OFFSET('Water Data'!$H$28,0,10*ROW('Water Data'!H4))="","",OFFSET('Water Data'!$H$28,0,10*ROW('Water Data'!H4)))</f>
        <v/>
      </c>
      <c r="CG10" s="271" t="str">
        <f ca="true">+IF(OFFSET('Water Data'!$H$29,0,10*ROW('Water Data'!H4))="","",OFFSET('Water Data'!$H$29,0,10*ROW('Water Data'!H4)))</f>
        <v/>
      </c>
      <c r="CH10" s="271" t="str">
        <f ca="true">+IF(OFFSET('Water Data'!$I$27,0,10*ROW('Water Data'!I4))="","",OFFSET('Water Data'!$I$27,0,10*ROW('Water Data'!I4)))</f>
        <v/>
      </c>
      <c r="CI10" s="271" t="str">
        <f ca="true">+IF(OFFSET('Water Data'!$I$28,0,10*ROW('Water Data'!I4))="","",OFFSET('Water Data'!$I$28,0,10*ROW('Water Data'!I4)))</f>
        <v/>
      </c>
      <c r="CJ10" s="271" t="str">
        <f ca="true">+IF(OFFSET('Water Data'!$I$29,0,10*ROW('Water Data'!I4))="","",OFFSET('Water Data'!$I$29,0,10*ROW('Water Data'!I4)))</f>
        <v/>
      </c>
      <c r="CK10" s="271" t="str">
        <f ca="true">+IF(OFFSET('Sanitation Data'!$D$28,0,10*ROW('Sanitation Data'!D4))="","",OFFSET('Sanitation Data'!$D$28,0,10*ROW('Sanitation Data'!D4)))</f>
        <v/>
      </c>
      <c r="CL10" s="271" t="str">
        <f ca="true">+IF(OFFSET('Sanitation Data'!$D$29,0,10*ROW('Sanitation Data'!D4))="","",OFFSET('Sanitation Data'!$D$29,0,10*ROW('Sanitation Data'!D4)))</f>
        <v/>
      </c>
      <c r="CM10" s="271" t="str">
        <f ca="true">+IF(OFFSET('Sanitation Data'!$D$30,0,10*ROW('Sanitation Data'!D4))="","",OFFSET('Sanitation Data'!$D$30,0,10*ROW('Sanitation Data'!D4)))</f>
        <v/>
      </c>
      <c r="CN10" s="271" t="str">
        <f ca="true">+IF(OFFSET('Sanitation Data'!$D$31,0,10*ROW('Sanitation Data'!D4))="","",OFFSET('Sanitation Data'!$D$31,0,10*ROW('Sanitation Data'!D4)))</f>
        <v/>
      </c>
      <c r="CO10" s="271" t="str">
        <f ca="true">+IF(OFFSET('Sanitation Data'!$D$32,0,10*ROW('Sanitation Data'!D4))="","",OFFSET('Sanitation Data'!$D$32,0,10*ROW('Sanitation Data'!D4)))</f>
        <v/>
      </c>
      <c r="CP10" s="271" t="str">
        <f ca="true">+IF(OFFSET('Sanitation Data'!$E$28,0,10*ROW('Sanitation Data'!E4))="","",OFFSET('Sanitation Data'!$E$28,0,10*ROW('Sanitation Data'!E4)))</f>
        <v/>
      </c>
      <c r="CQ10" s="271" t="str">
        <f ca="true">+IF(OFFSET('Sanitation Data'!$E$29,0,10*ROW('Sanitation Data'!E4))="","",OFFSET('Sanitation Data'!$E$29,0,10*ROW('Sanitation Data'!E4)))</f>
        <v/>
      </c>
      <c r="CR10" s="271" t="str">
        <f ca="true">+IF(OFFSET('Sanitation Data'!$E$30,0,10*ROW('Sanitation Data'!E4))="","",OFFSET('Sanitation Data'!$E$30,0,10*ROW('Sanitation Data'!E4)))</f>
        <v/>
      </c>
      <c r="CS10" s="271" t="str">
        <f ca="true">+IF(OFFSET('Sanitation Data'!$E$31,0,10*ROW('Sanitation Data'!E4))="","",OFFSET('Sanitation Data'!$E$31,0,10*ROW('Sanitation Data'!E4)))</f>
        <v/>
      </c>
      <c r="CT10" s="271" t="str">
        <f ca="true">+IF(OFFSET('Sanitation Data'!$E$32,0,10*ROW('Sanitation Data'!E4))="","",OFFSET('Sanitation Data'!$E$32,0,10*ROW('Sanitation Data'!E4)))</f>
        <v/>
      </c>
      <c r="CU10" s="271" t="str">
        <f ca="true">+IF(OFFSET('Sanitation Data'!$F$28,0,10*ROW('Sanitation Data'!F4))="","",OFFSET('Sanitation Data'!$F$28,0,10*ROW('Sanitation Data'!F4)))</f>
        <v/>
      </c>
      <c r="CV10" s="271" t="str">
        <f ca="true">+IF(OFFSET('Sanitation Data'!$F$29,0,10*ROW('Sanitation Data'!F4))="","",OFFSET('Sanitation Data'!$F$29,0,10*ROW('Sanitation Data'!F4)))</f>
        <v/>
      </c>
      <c r="CW10" s="271" t="str">
        <f ca="true">+IF(OFFSET('Sanitation Data'!$F$30,0,10*ROW('Sanitation Data'!F4))="","",OFFSET('Sanitation Data'!$F$30,0,10*ROW('Sanitation Data'!F4)))</f>
        <v/>
      </c>
      <c r="CX10" s="271" t="str">
        <f ca="true">+IF(OFFSET('Sanitation Data'!$F$31,0,10*ROW('Sanitation Data'!F4))="","",OFFSET('Sanitation Data'!$F$31,0,10*ROW('Sanitation Data'!F4)))</f>
        <v/>
      </c>
      <c r="CY10" s="271" t="str">
        <f ca="true">+IF(OFFSET('Sanitation Data'!$F$32,0,10*ROW('Sanitation Data'!F4))="","",OFFSET('Sanitation Data'!$F$32,0,10*ROW('Sanitation Data'!F4)))</f>
        <v/>
      </c>
      <c r="CZ10" s="271" t="str">
        <f ca="true">+IF(OFFSET('Sanitation Data'!$G$28,0,10*ROW('Sanitation Data'!G4))="","",OFFSET('Sanitation Data'!$G$28,0,10*ROW('Sanitation Data'!G4)))</f>
        <v/>
      </c>
      <c r="DA10" s="271" t="str">
        <f ca="true">+IF(OFFSET('Sanitation Data'!$G$29,0,10*ROW('Sanitation Data'!G4))="","",OFFSET('Sanitation Data'!$G$29,0,10*ROW('Sanitation Data'!G4)))</f>
        <v/>
      </c>
      <c r="DB10" s="271" t="str">
        <f ca="true">+IF(OFFSET('Sanitation Data'!$G$30,0,10*ROW('Sanitation Data'!G4))="","",OFFSET('Sanitation Data'!$G$30,0,10*ROW('Sanitation Data'!G4)))</f>
        <v/>
      </c>
      <c r="DC10" s="271" t="str">
        <f ca="true">+IF(OFFSET('Sanitation Data'!$G$31,0,10*ROW('Sanitation Data'!G4))="","",OFFSET('Sanitation Data'!$G$31,0,10*ROW('Sanitation Data'!G4)))</f>
        <v/>
      </c>
      <c r="DD10" s="271" t="str">
        <f ca="true">+IF(OFFSET('Sanitation Data'!$G$32,0,10*ROW('Sanitation Data'!G4))="","",OFFSET('Sanitation Data'!$G$32,0,10*ROW('Sanitation Data'!G4)))</f>
        <v/>
      </c>
      <c r="DE10" s="271" t="str">
        <f ca="true">+IF(OFFSET('Sanitation Data'!$H$28,0,10*ROW('Sanitation Data'!H4))="","",OFFSET('Sanitation Data'!$H$28,0,10*ROW('Sanitation Data'!H4)))</f>
        <v/>
      </c>
      <c r="DF10" s="271" t="str">
        <f ca="true">+IF(OFFSET('Sanitation Data'!$H$29,0,10*ROW('Sanitation Data'!H4))="","",OFFSET('Sanitation Data'!$H$29,0,10*ROW('Sanitation Data'!H4)))</f>
        <v/>
      </c>
      <c r="DG10" s="271" t="str">
        <f ca="true">+IF(OFFSET('Sanitation Data'!$H$30,0,10*ROW('Sanitation Data'!H4))="","",OFFSET('Sanitation Data'!$H$30,0,10*ROW('Sanitation Data'!H4)))</f>
        <v/>
      </c>
      <c r="DH10" s="271" t="str">
        <f ca="true">+IF(OFFSET('Sanitation Data'!$H$31,0,10*ROW('Sanitation Data'!H4))="","",OFFSET('Sanitation Data'!$H$31,0,10*ROW('Sanitation Data'!H4)))</f>
        <v/>
      </c>
      <c r="DI10" s="271" t="str">
        <f ca="true">+IF(OFFSET('Sanitation Data'!$H$32,0,10*ROW('Sanitation Data'!H4))="","",OFFSET('Sanitation Data'!$H$32,0,10*ROW('Sanitation Data'!H4)))</f>
        <v/>
      </c>
      <c r="DJ10" s="271" t="str">
        <f ca="true">+IF(OFFSET('Sanitation Data'!$I$28,0,10*ROW('Sanitation Data'!I4))="","",OFFSET('Sanitation Data'!$I$28,0,10*ROW('Sanitation Data'!I4)))</f>
        <v/>
      </c>
      <c r="DK10" s="271" t="str">
        <f ca="true">+IF(OFFSET('Sanitation Data'!$I$29,0,10*ROW('Sanitation Data'!I4))="","",OFFSET('Sanitation Data'!$I$29,0,10*ROW('Sanitation Data'!I4)))</f>
        <v/>
      </c>
      <c r="DL10" s="271" t="str">
        <f ca="true">+IF(OFFSET('Sanitation Data'!$I$30,0,10*ROW('Sanitation Data'!I4))="","",OFFSET('Sanitation Data'!$I$30,0,10*ROW('Sanitation Data'!I4)))</f>
        <v/>
      </c>
      <c r="DM10" s="271" t="str">
        <f ca="true">+IF(OFFSET('Sanitation Data'!$I$31,0,10*ROW('Sanitation Data'!I4))="","",OFFSET('Sanitation Data'!$I$31,0,10*ROW('Sanitation Data'!I4)))</f>
        <v/>
      </c>
      <c r="DN10" s="271" t="str">
        <f ca="true">+IF(OFFSET('Sanitation Data'!$I$32,0,10*ROW('Sanitation Data'!I4))="","",OFFSET('Sanitation Data'!$I$32,0,10*ROW('Sanitation Data'!I4)))</f>
        <v/>
      </c>
      <c r="DO10" s="271" t="str">
        <f ca="true">+IF(OFFSET('Hygiene Data'!$D$11,0,10*ROW('Hygiene Data'!D4))="","",OFFSET('Hygiene Data'!$D$11,0,10*ROW('Hygiene Data'!D4)))</f>
        <v/>
      </c>
      <c r="DP10" s="271" t="str">
        <f ca="true">+IF(OFFSET('Hygiene Data'!$D$12,0,10*ROW('Hygiene Data'!D4))="","",OFFSET('Hygiene Data'!$D$12,0,10*ROW('Hygiene Data'!D4)))</f>
        <v/>
      </c>
      <c r="DQ10" s="271" t="str">
        <f ca="true">+IF(OFFSET('Hygiene Data'!$D$13,0,10*ROW('Hygiene Data'!D4))="","",OFFSET('Hygiene Data'!$D$13,0,10*ROW('Hygiene Data'!D4)))</f>
        <v/>
      </c>
      <c r="DR10" s="271" t="str">
        <f ca="true">+IF(OFFSET('Hygiene Data'!$E$11,0,10*ROW('Hygiene Data'!E4))="","",OFFSET('Hygiene Data'!$E$11,0,10*ROW('Hygiene Data'!E4)))</f>
        <v/>
      </c>
      <c r="DS10" s="271" t="str">
        <f ca="true">+IF(OFFSET('Hygiene Data'!$E$12,0,10*ROW('Hygiene Data'!E4))="","",OFFSET('Hygiene Data'!$E$12,0,10*ROW('Hygiene Data'!E4)))</f>
        <v/>
      </c>
      <c r="DT10" s="271" t="str">
        <f ca="true">+IF(OFFSET('Hygiene Data'!$E$13,0,10*ROW('Hygiene Data'!E4))="","",OFFSET('Hygiene Data'!$E$13,0,10*ROW('Hygiene Data'!E4)))</f>
        <v/>
      </c>
      <c r="DU10" s="271" t="str">
        <f ca="true">+IF(OFFSET('Hygiene Data'!$F$11,0,10*ROW('Hygiene Data'!F4))="","",OFFSET('Hygiene Data'!$F$11,0,10*ROW('Hygiene Data'!F4)))</f>
        <v/>
      </c>
      <c r="DV10" s="271" t="str">
        <f ca="true">+IF(OFFSET('Hygiene Data'!$F$12,0,10*ROW('Hygiene Data'!F4))="","",OFFSET('Hygiene Data'!$F$12,0,10*ROW('Hygiene Data'!F4)))</f>
        <v/>
      </c>
      <c r="DW10" s="271" t="str">
        <f ca="true">+IF(OFFSET('Hygiene Data'!$F$13,0,10*ROW('Hygiene Data'!F4))="","",OFFSET('Hygiene Data'!$F$13,0,10*ROW('Hygiene Data'!F4)))</f>
        <v/>
      </c>
      <c r="DX10" s="271" t="str">
        <f ca="true">+IF(OFFSET('Hygiene Data'!$G$11,0,10*ROW('Hygiene Data'!G4))="","",OFFSET('Hygiene Data'!$G$11,0,10*ROW('Hygiene Data'!G4)))</f>
        <v/>
      </c>
      <c r="DY10" s="271" t="str">
        <f ca="true">+IF(OFFSET('Hygiene Data'!$G$12,0,10*ROW('Hygiene Data'!G4))="","",OFFSET('Hygiene Data'!$G$12,0,10*ROW('Hygiene Data'!G4)))</f>
        <v/>
      </c>
      <c r="DZ10" s="271" t="str">
        <f ca="true">+IF(OFFSET('Hygiene Data'!$G$13,0,10*ROW('Hygiene Data'!G4))="","",OFFSET('Hygiene Data'!$G$13,0,10*ROW('Hygiene Data'!G4)))</f>
        <v/>
      </c>
      <c r="EA10" s="271" t="str">
        <f ca="true">+IF(OFFSET('Hygiene Data'!$H$11,0,10*ROW('Hygiene Data'!H4))="","",OFFSET('Hygiene Data'!$H$11,0,10*ROW('Hygiene Data'!H4)))</f>
        <v/>
      </c>
      <c r="EB10" s="271" t="str">
        <f ca="true">+IF(OFFSET('Hygiene Data'!$H$12,0,10*ROW('Hygiene Data'!H4))="","",OFFSET('Hygiene Data'!$H$12,0,10*ROW('Hygiene Data'!H4)))</f>
        <v/>
      </c>
      <c r="EC10" s="271" t="str">
        <f ca="true">+IF(OFFSET('Hygiene Data'!$H$13,0,10*ROW('Hygiene Data'!H4))="","",OFFSET('Hygiene Data'!$H$13,0,10*ROW('Hygiene Data'!H4)))</f>
        <v/>
      </c>
      <c r="ED10" s="271" t="str">
        <f ca="true">+IF(OFFSET('Hygiene Data'!$I$11,0,10*ROW('Hygiene Data'!I4))="","",OFFSET('Hygiene Data'!$I$11,0,10*ROW('Hygiene Data'!I4)))</f>
        <v/>
      </c>
      <c r="EE10" s="271" t="str">
        <f ca="true">+IF(OFFSET('Hygiene Data'!$I$12,0,10*ROW('Hygiene Data'!I4))="","",OFFSET('Hygiene Data'!$I$12,0,10*ROW('Hygiene Data'!I4)))</f>
        <v/>
      </c>
      <c r="EF10" s="271"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7"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1"/>
      <c r="BS11" s="271" t="str">
        <f ca="true">+IF(OFFSET('Water Data'!$D$27,0,10*ROW('Water Data'!D5))="","",OFFSET('Water Data'!$D$27,0,10*ROW('Water Data'!D5)))</f>
        <v/>
      </c>
      <c r="BT11" s="271" t="str">
        <f ca="true">+IF(OFFSET('Water Data'!$D$28,0,10*ROW('Water Data'!D5))="","",OFFSET('Water Data'!$D$28,0,10*ROW('Water Data'!D5)))</f>
        <v/>
      </c>
      <c r="BU11" s="271" t="str">
        <f ca="true">+IF(OFFSET('Water Data'!$D$29,0,10*ROW('Water Data'!D5))="","",OFFSET('Water Data'!$D$29,0,10*ROW('Water Data'!D5)))</f>
        <v/>
      </c>
      <c r="BV11" s="271" t="str">
        <f ca="true">+IF(OFFSET('Water Data'!$E$27,0,10*ROW('Water Data'!E5))="","",OFFSET('Water Data'!$E$27,0,10*ROW('Water Data'!E5)))</f>
        <v/>
      </c>
      <c r="BW11" s="271" t="str">
        <f ca="true">+IF(OFFSET('Water Data'!$E$28,0,10*ROW('Water Data'!E5))="","",OFFSET('Water Data'!$E$28,0,10*ROW('Water Data'!E5)))</f>
        <v/>
      </c>
      <c r="BX11" s="271" t="str">
        <f ca="true">+IF(OFFSET('Water Data'!$E$29,0,10*ROW('Water Data'!E5))="","",OFFSET('Water Data'!$E$29,0,10*ROW('Water Data'!E5)))</f>
        <v/>
      </c>
      <c r="BY11" s="271" t="str">
        <f ca="true">+IF(OFFSET('Water Data'!$F$27,0,10*ROW('Water Data'!F5))="","",OFFSET('Water Data'!$F$27,0,10*ROW('Water Data'!F5)))</f>
        <v/>
      </c>
      <c r="BZ11" s="271" t="str">
        <f ca="true">+IF(OFFSET('Water Data'!$F$28,0,10*ROW('Water Data'!F5))="","",OFFSET('Water Data'!$F$28,0,10*ROW('Water Data'!F5)))</f>
        <v/>
      </c>
      <c r="CA11" s="271" t="str">
        <f ca="true">+IF(OFFSET('Water Data'!$F$29,0,10*ROW('Water Data'!F5))="","",OFFSET('Water Data'!$F$29,0,10*ROW('Water Data'!F5)))</f>
        <v/>
      </c>
      <c r="CB11" s="271" t="str">
        <f ca="true">+IF(OFFSET('Water Data'!$G$27,0,10*ROW('Water Data'!G5))="","",OFFSET('Water Data'!$G$27,0,10*ROW('Water Data'!G5)))</f>
        <v/>
      </c>
      <c r="CC11" s="271" t="str">
        <f ca="true">+IF(OFFSET('Water Data'!$G$28,0,10*ROW('Water Data'!G5))="","",OFFSET('Water Data'!$G$28,0,10*ROW('Water Data'!G5)))</f>
        <v/>
      </c>
      <c r="CD11" s="271" t="str">
        <f ca="true">+IF(OFFSET('Water Data'!$G$29,0,10*ROW('Water Data'!G5))="","",OFFSET('Water Data'!$G$29,0,10*ROW('Water Data'!G5)))</f>
        <v/>
      </c>
      <c r="CE11" s="271" t="str">
        <f ca="true">+IF(OFFSET('Water Data'!$H$27,0,10*ROW('Water Data'!H5))="","",OFFSET('Water Data'!$H$27,0,10*ROW('Water Data'!H5)))</f>
        <v/>
      </c>
      <c r="CF11" s="271" t="str">
        <f ca="true">+IF(OFFSET('Water Data'!$H$28,0,10*ROW('Water Data'!H5))="","",OFFSET('Water Data'!$H$28,0,10*ROW('Water Data'!H5)))</f>
        <v/>
      </c>
      <c r="CG11" s="271" t="str">
        <f ca="true">+IF(OFFSET('Water Data'!$H$29,0,10*ROW('Water Data'!H5))="","",OFFSET('Water Data'!$H$29,0,10*ROW('Water Data'!H5)))</f>
        <v/>
      </c>
      <c r="CH11" s="271" t="str">
        <f ca="true">+IF(OFFSET('Water Data'!$I$27,0,10*ROW('Water Data'!I5))="","",OFFSET('Water Data'!$I$27,0,10*ROW('Water Data'!I5)))</f>
        <v/>
      </c>
      <c r="CI11" s="271" t="str">
        <f ca="true">+IF(OFFSET('Water Data'!$I$28,0,10*ROW('Water Data'!I5))="","",OFFSET('Water Data'!$I$28,0,10*ROW('Water Data'!I5)))</f>
        <v/>
      </c>
      <c r="CJ11" s="271" t="str">
        <f ca="true">+IF(OFFSET('Water Data'!$I$29,0,10*ROW('Water Data'!I5))="","",OFFSET('Water Data'!$I$29,0,10*ROW('Water Data'!I5)))</f>
        <v/>
      </c>
      <c r="CK11" s="271" t="str">
        <f ca="true">+IF(OFFSET('Sanitation Data'!$D$28,0,10*ROW('Sanitation Data'!D5))="","",OFFSET('Sanitation Data'!$D$28,0,10*ROW('Sanitation Data'!D5)))</f>
        <v/>
      </c>
      <c r="CL11" s="271" t="str">
        <f ca="true">+IF(OFFSET('Sanitation Data'!$D$29,0,10*ROW('Sanitation Data'!D5))="","",OFFSET('Sanitation Data'!$D$29,0,10*ROW('Sanitation Data'!D5)))</f>
        <v/>
      </c>
      <c r="CM11" s="271" t="str">
        <f ca="true">+IF(OFFSET('Sanitation Data'!$D$30,0,10*ROW('Sanitation Data'!D5))="","",OFFSET('Sanitation Data'!$D$30,0,10*ROW('Sanitation Data'!D5)))</f>
        <v/>
      </c>
      <c r="CN11" s="271" t="str">
        <f ca="true">+IF(OFFSET('Sanitation Data'!$D$31,0,10*ROW('Sanitation Data'!D5))="","",OFFSET('Sanitation Data'!$D$31,0,10*ROW('Sanitation Data'!D5)))</f>
        <v/>
      </c>
      <c r="CO11" s="271" t="str">
        <f ca="true">+IF(OFFSET('Sanitation Data'!$D$32,0,10*ROW('Sanitation Data'!D5))="","",OFFSET('Sanitation Data'!$D$32,0,10*ROW('Sanitation Data'!D5)))</f>
        <v/>
      </c>
      <c r="CP11" s="271" t="str">
        <f ca="true">+IF(OFFSET('Sanitation Data'!$E$28,0,10*ROW('Sanitation Data'!E5))="","",OFFSET('Sanitation Data'!$E$28,0,10*ROW('Sanitation Data'!E5)))</f>
        <v/>
      </c>
      <c r="CQ11" s="271" t="str">
        <f ca="true">+IF(OFFSET('Sanitation Data'!$E$29,0,10*ROW('Sanitation Data'!E5))="","",OFFSET('Sanitation Data'!$E$29,0,10*ROW('Sanitation Data'!E5)))</f>
        <v/>
      </c>
      <c r="CR11" s="271" t="str">
        <f ca="true">+IF(OFFSET('Sanitation Data'!$E$30,0,10*ROW('Sanitation Data'!E5))="","",OFFSET('Sanitation Data'!$E$30,0,10*ROW('Sanitation Data'!E5)))</f>
        <v/>
      </c>
      <c r="CS11" s="271" t="str">
        <f ca="true">+IF(OFFSET('Sanitation Data'!$E$31,0,10*ROW('Sanitation Data'!E5))="","",OFFSET('Sanitation Data'!$E$31,0,10*ROW('Sanitation Data'!E5)))</f>
        <v/>
      </c>
      <c r="CT11" s="271" t="str">
        <f ca="true">+IF(OFFSET('Sanitation Data'!$E$32,0,10*ROW('Sanitation Data'!E5))="","",OFFSET('Sanitation Data'!$E$32,0,10*ROW('Sanitation Data'!E5)))</f>
        <v/>
      </c>
      <c r="CU11" s="271" t="str">
        <f ca="true">+IF(OFFSET('Sanitation Data'!$F$28,0,10*ROW('Sanitation Data'!F5))="","",OFFSET('Sanitation Data'!$F$28,0,10*ROW('Sanitation Data'!F5)))</f>
        <v/>
      </c>
      <c r="CV11" s="271" t="str">
        <f ca="true">+IF(OFFSET('Sanitation Data'!$F$29,0,10*ROW('Sanitation Data'!F5))="","",OFFSET('Sanitation Data'!$F$29,0,10*ROW('Sanitation Data'!F5)))</f>
        <v/>
      </c>
      <c r="CW11" s="271" t="str">
        <f ca="true">+IF(OFFSET('Sanitation Data'!$F$30,0,10*ROW('Sanitation Data'!F5))="","",OFFSET('Sanitation Data'!$F$30,0,10*ROW('Sanitation Data'!F5)))</f>
        <v/>
      </c>
      <c r="CX11" s="271" t="str">
        <f ca="true">+IF(OFFSET('Sanitation Data'!$F$31,0,10*ROW('Sanitation Data'!F5))="","",OFFSET('Sanitation Data'!$F$31,0,10*ROW('Sanitation Data'!F5)))</f>
        <v/>
      </c>
      <c r="CY11" s="271" t="str">
        <f ca="true">+IF(OFFSET('Sanitation Data'!$F$32,0,10*ROW('Sanitation Data'!F5))="","",OFFSET('Sanitation Data'!$F$32,0,10*ROW('Sanitation Data'!F5)))</f>
        <v/>
      </c>
      <c r="CZ11" s="271" t="str">
        <f ca="true">+IF(OFFSET('Sanitation Data'!$G$28,0,10*ROW('Sanitation Data'!G5))="","",OFFSET('Sanitation Data'!$G$28,0,10*ROW('Sanitation Data'!G5)))</f>
        <v/>
      </c>
      <c r="DA11" s="271" t="str">
        <f ca="true">+IF(OFFSET('Sanitation Data'!$G$29,0,10*ROW('Sanitation Data'!G5))="","",OFFSET('Sanitation Data'!$G$29,0,10*ROW('Sanitation Data'!G5)))</f>
        <v/>
      </c>
      <c r="DB11" s="271" t="str">
        <f ca="true">+IF(OFFSET('Sanitation Data'!$G$30,0,10*ROW('Sanitation Data'!G5))="","",OFFSET('Sanitation Data'!$G$30,0,10*ROW('Sanitation Data'!G5)))</f>
        <v/>
      </c>
      <c r="DC11" s="271" t="str">
        <f ca="true">+IF(OFFSET('Sanitation Data'!$G$31,0,10*ROW('Sanitation Data'!G5))="","",OFFSET('Sanitation Data'!$G$31,0,10*ROW('Sanitation Data'!G5)))</f>
        <v/>
      </c>
      <c r="DD11" s="271" t="str">
        <f ca="true">+IF(OFFSET('Sanitation Data'!$G$32,0,10*ROW('Sanitation Data'!G5))="","",OFFSET('Sanitation Data'!$G$32,0,10*ROW('Sanitation Data'!G5)))</f>
        <v/>
      </c>
      <c r="DE11" s="271" t="str">
        <f ca="true">+IF(OFFSET('Sanitation Data'!$H$28,0,10*ROW('Sanitation Data'!H5))="","",OFFSET('Sanitation Data'!$H$28,0,10*ROW('Sanitation Data'!H5)))</f>
        <v/>
      </c>
      <c r="DF11" s="271" t="str">
        <f ca="true">+IF(OFFSET('Sanitation Data'!$H$29,0,10*ROW('Sanitation Data'!H5))="","",OFFSET('Sanitation Data'!$H$29,0,10*ROW('Sanitation Data'!H5)))</f>
        <v/>
      </c>
      <c r="DG11" s="271" t="str">
        <f ca="true">+IF(OFFSET('Sanitation Data'!$H$30,0,10*ROW('Sanitation Data'!H5))="","",OFFSET('Sanitation Data'!$H$30,0,10*ROW('Sanitation Data'!H5)))</f>
        <v/>
      </c>
      <c r="DH11" s="271" t="str">
        <f ca="true">+IF(OFFSET('Sanitation Data'!$H$31,0,10*ROW('Sanitation Data'!H5))="","",OFFSET('Sanitation Data'!$H$31,0,10*ROW('Sanitation Data'!H5)))</f>
        <v/>
      </c>
      <c r="DI11" s="271" t="str">
        <f ca="true">+IF(OFFSET('Sanitation Data'!$H$32,0,10*ROW('Sanitation Data'!H5))="","",OFFSET('Sanitation Data'!$H$32,0,10*ROW('Sanitation Data'!H5)))</f>
        <v/>
      </c>
      <c r="DJ11" s="271" t="str">
        <f ca="true">+IF(OFFSET('Sanitation Data'!$I$28,0,10*ROW('Sanitation Data'!I5))="","",OFFSET('Sanitation Data'!$I$28,0,10*ROW('Sanitation Data'!I5)))</f>
        <v/>
      </c>
      <c r="DK11" s="271" t="str">
        <f ca="true">+IF(OFFSET('Sanitation Data'!$I$29,0,10*ROW('Sanitation Data'!I5))="","",OFFSET('Sanitation Data'!$I$29,0,10*ROW('Sanitation Data'!I5)))</f>
        <v/>
      </c>
      <c r="DL11" s="271" t="str">
        <f ca="true">+IF(OFFSET('Sanitation Data'!$I$30,0,10*ROW('Sanitation Data'!I5))="","",OFFSET('Sanitation Data'!$I$30,0,10*ROW('Sanitation Data'!I5)))</f>
        <v/>
      </c>
      <c r="DM11" s="271" t="str">
        <f ca="true">+IF(OFFSET('Sanitation Data'!$I$31,0,10*ROW('Sanitation Data'!I5))="","",OFFSET('Sanitation Data'!$I$31,0,10*ROW('Sanitation Data'!I5)))</f>
        <v/>
      </c>
      <c r="DN11" s="271" t="str">
        <f ca="true">+IF(OFFSET('Sanitation Data'!$I$32,0,10*ROW('Sanitation Data'!I5))="","",OFFSET('Sanitation Data'!$I$32,0,10*ROW('Sanitation Data'!I5)))</f>
        <v/>
      </c>
      <c r="DO11" s="271" t="str">
        <f ca="true">+IF(OFFSET('Hygiene Data'!$D$11,0,10*ROW('Hygiene Data'!D5))="","",OFFSET('Hygiene Data'!$D$11,0,10*ROW('Hygiene Data'!D5)))</f>
        <v/>
      </c>
      <c r="DP11" s="271" t="str">
        <f ca="true">+IF(OFFSET('Hygiene Data'!$D$12,0,10*ROW('Hygiene Data'!D5))="","",OFFSET('Hygiene Data'!$D$12,0,10*ROW('Hygiene Data'!D5)))</f>
        <v/>
      </c>
      <c r="DQ11" s="271" t="str">
        <f ca="true">+IF(OFFSET('Hygiene Data'!$D$13,0,10*ROW('Hygiene Data'!D5))="","",OFFSET('Hygiene Data'!$D$13,0,10*ROW('Hygiene Data'!D5)))</f>
        <v/>
      </c>
      <c r="DR11" s="271" t="str">
        <f ca="true">+IF(OFFSET('Hygiene Data'!$E$11,0,10*ROW('Hygiene Data'!E5))="","",OFFSET('Hygiene Data'!$E$11,0,10*ROW('Hygiene Data'!E5)))</f>
        <v/>
      </c>
      <c r="DS11" s="271" t="str">
        <f ca="true">+IF(OFFSET('Hygiene Data'!$E$12,0,10*ROW('Hygiene Data'!E5))="","",OFFSET('Hygiene Data'!$E$12,0,10*ROW('Hygiene Data'!E5)))</f>
        <v/>
      </c>
      <c r="DT11" s="271" t="str">
        <f ca="true">+IF(OFFSET('Hygiene Data'!$E$13,0,10*ROW('Hygiene Data'!E5))="","",OFFSET('Hygiene Data'!$E$13,0,10*ROW('Hygiene Data'!E5)))</f>
        <v/>
      </c>
      <c r="DU11" s="271" t="str">
        <f ca="true">+IF(OFFSET('Hygiene Data'!$F$11,0,10*ROW('Hygiene Data'!F5))="","",OFFSET('Hygiene Data'!$F$11,0,10*ROW('Hygiene Data'!F5)))</f>
        <v/>
      </c>
      <c r="DV11" s="271" t="str">
        <f ca="true">+IF(OFFSET('Hygiene Data'!$F$12,0,10*ROW('Hygiene Data'!F5))="","",OFFSET('Hygiene Data'!$F$12,0,10*ROW('Hygiene Data'!F5)))</f>
        <v/>
      </c>
      <c r="DW11" s="271" t="str">
        <f ca="true">+IF(OFFSET('Hygiene Data'!$F$13,0,10*ROW('Hygiene Data'!F5))="","",OFFSET('Hygiene Data'!$F$13,0,10*ROW('Hygiene Data'!F5)))</f>
        <v/>
      </c>
      <c r="DX11" s="271" t="str">
        <f ca="true">+IF(OFFSET('Hygiene Data'!$G$11,0,10*ROW('Hygiene Data'!G5))="","",OFFSET('Hygiene Data'!$G$11,0,10*ROW('Hygiene Data'!G5)))</f>
        <v/>
      </c>
      <c r="DY11" s="271" t="str">
        <f ca="true">+IF(OFFSET('Hygiene Data'!$G$12,0,10*ROW('Hygiene Data'!G5))="","",OFFSET('Hygiene Data'!$G$12,0,10*ROW('Hygiene Data'!G5)))</f>
        <v/>
      </c>
      <c r="DZ11" s="271" t="str">
        <f ca="true">+IF(OFFSET('Hygiene Data'!$G$13,0,10*ROW('Hygiene Data'!G5))="","",OFFSET('Hygiene Data'!$G$13,0,10*ROW('Hygiene Data'!G5)))</f>
        <v/>
      </c>
      <c r="EA11" s="271" t="str">
        <f ca="true">+IF(OFFSET('Hygiene Data'!$H$11,0,10*ROW('Hygiene Data'!H5))="","",OFFSET('Hygiene Data'!$H$11,0,10*ROW('Hygiene Data'!H5)))</f>
        <v/>
      </c>
      <c r="EB11" s="271" t="str">
        <f ca="true">+IF(OFFSET('Hygiene Data'!$H$12,0,10*ROW('Hygiene Data'!H5))="","",OFFSET('Hygiene Data'!$H$12,0,10*ROW('Hygiene Data'!H5)))</f>
        <v/>
      </c>
      <c r="EC11" s="271" t="str">
        <f ca="true">+IF(OFFSET('Hygiene Data'!$H$13,0,10*ROW('Hygiene Data'!H5))="","",OFFSET('Hygiene Data'!$H$13,0,10*ROW('Hygiene Data'!H5)))</f>
        <v/>
      </c>
      <c r="ED11" s="271" t="str">
        <f ca="true">+IF(OFFSET('Hygiene Data'!$I$11,0,10*ROW('Hygiene Data'!I5))="","",OFFSET('Hygiene Data'!$I$11,0,10*ROW('Hygiene Data'!I5)))</f>
        <v/>
      </c>
      <c r="EE11" s="271" t="str">
        <f ca="true">+IF(OFFSET('Hygiene Data'!$I$12,0,10*ROW('Hygiene Data'!I5))="","",OFFSET('Hygiene Data'!$I$12,0,10*ROW('Hygiene Data'!I5)))</f>
        <v/>
      </c>
      <c r="EF11" s="271"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7"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1"/>
      <c r="BS12" s="271" t="str">
        <f ca="true">+IF(OFFSET('Water Data'!$D$27,0,10*ROW('Water Data'!D6))="","",OFFSET('Water Data'!$D$27,0,10*ROW('Water Data'!D6)))</f>
        <v/>
      </c>
      <c r="BT12" s="271" t="str">
        <f ca="true">+IF(OFFSET('Water Data'!$D$28,0,10*ROW('Water Data'!D6))="","",OFFSET('Water Data'!$D$28,0,10*ROW('Water Data'!D6)))</f>
        <v/>
      </c>
      <c r="BU12" s="271" t="str">
        <f ca="true">+IF(OFFSET('Water Data'!$D$29,0,10*ROW('Water Data'!D6))="","",OFFSET('Water Data'!$D$29,0,10*ROW('Water Data'!D6)))</f>
        <v/>
      </c>
      <c r="BV12" s="271" t="str">
        <f ca="true">+IF(OFFSET('Water Data'!$E$27,0,10*ROW('Water Data'!E6))="","",OFFSET('Water Data'!$E$27,0,10*ROW('Water Data'!E6)))</f>
        <v/>
      </c>
      <c r="BW12" s="271" t="str">
        <f ca="true">+IF(OFFSET('Water Data'!$E$28,0,10*ROW('Water Data'!E6))="","",OFFSET('Water Data'!$E$28,0,10*ROW('Water Data'!E6)))</f>
        <v/>
      </c>
      <c r="BX12" s="271" t="str">
        <f ca="true">+IF(OFFSET('Water Data'!$E$29,0,10*ROW('Water Data'!E6))="","",OFFSET('Water Data'!$E$29,0,10*ROW('Water Data'!E6)))</f>
        <v/>
      </c>
      <c r="BY12" s="271" t="str">
        <f ca="true">+IF(OFFSET('Water Data'!$F$27,0,10*ROW('Water Data'!F6))="","",OFFSET('Water Data'!$F$27,0,10*ROW('Water Data'!F6)))</f>
        <v/>
      </c>
      <c r="BZ12" s="271" t="str">
        <f ca="true">+IF(OFFSET('Water Data'!$F$28,0,10*ROW('Water Data'!F6))="","",OFFSET('Water Data'!$F$28,0,10*ROW('Water Data'!F6)))</f>
        <v/>
      </c>
      <c r="CA12" s="271" t="str">
        <f ca="true">+IF(OFFSET('Water Data'!$F$29,0,10*ROW('Water Data'!F6))="","",OFFSET('Water Data'!$F$29,0,10*ROW('Water Data'!F6)))</f>
        <v/>
      </c>
      <c r="CB12" s="271" t="str">
        <f ca="true">+IF(OFFSET('Water Data'!$G$27,0,10*ROW('Water Data'!G6))="","",OFFSET('Water Data'!$G$27,0,10*ROW('Water Data'!G6)))</f>
        <v/>
      </c>
      <c r="CC12" s="271" t="str">
        <f ca="true">+IF(OFFSET('Water Data'!$G$28,0,10*ROW('Water Data'!G6))="","",OFFSET('Water Data'!$G$28,0,10*ROW('Water Data'!G6)))</f>
        <v/>
      </c>
      <c r="CD12" s="271" t="str">
        <f ca="true">+IF(OFFSET('Water Data'!$G$29,0,10*ROW('Water Data'!G6))="","",OFFSET('Water Data'!$G$29,0,10*ROW('Water Data'!G6)))</f>
        <v/>
      </c>
      <c r="CE12" s="271" t="str">
        <f ca="true">+IF(OFFSET('Water Data'!$H$27,0,10*ROW('Water Data'!H6))="","",OFFSET('Water Data'!$H$27,0,10*ROW('Water Data'!H6)))</f>
        <v/>
      </c>
      <c r="CF12" s="271" t="str">
        <f ca="true">+IF(OFFSET('Water Data'!$H$28,0,10*ROW('Water Data'!H6))="","",OFFSET('Water Data'!$H$28,0,10*ROW('Water Data'!H6)))</f>
        <v/>
      </c>
      <c r="CG12" s="271" t="str">
        <f ca="true">+IF(OFFSET('Water Data'!$H$29,0,10*ROW('Water Data'!H6))="","",OFFSET('Water Data'!$H$29,0,10*ROW('Water Data'!H6)))</f>
        <v/>
      </c>
      <c r="CH12" s="271" t="str">
        <f ca="true">+IF(OFFSET('Water Data'!$I$27,0,10*ROW('Water Data'!I6))="","",OFFSET('Water Data'!$I$27,0,10*ROW('Water Data'!I6)))</f>
        <v/>
      </c>
      <c r="CI12" s="271" t="str">
        <f ca="true">+IF(OFFSET('Water Data'!$I$28,0,10*ROW('Water Data'!I6))="","",OFFSET('Water Data'!$I$28,0,10*ROW('Water Data'!I6)))</f>
        <v/>
      </c>
      <c r="CJ12" s="271" t="str">
        <f ca="true">+IF(OFFSET('Water Data'!$I$29,0,10*ROW('Water Data'!I6))="","",OFFSET('Water Data'!$I$29,0,10*ROW('Water Data'!I6)))</f>
        <v/>
      </c>
      <c r="CK12" s="271" t="str">
        <f ca="true">+IF(OFFSET('Sanitation Data'!$D$28,0,10*ROW('Sanitation Data'!D6))="","",OFFSET('Sanitation Data'!$D$28,0,10*ROW('Sanitation Data'!D6)))</f>
        <v/>
      </c>
      <c r="CL12" s="271" t="str">
        <f ca="true">+IF(OFFSET('Sanitation Data'!$D$29,0,10*ROW('Sanitation Data'!D6))="","",OFFSET('Sanitation Data'!$D$29,0,10*ROW('Sanitation Data'!D6)))</f>
        <v/>
      </c>
      <c r="CM12" s="271" t="str">
        <f ca="true">+IF(OFFSET('Sanitation Data'!$D$30,0,10*ROW('Sanitation Data'!D6))="","",OFFSET('Sanitation Data'!$D$30,0,10*ROW('Sanitation Data'!D6)))</f>
        <v/>
      </c>
      <c r="CN12" s="271" t="str">
        <f ca="true">+IF(OFFSET('Sanitation Data'!$D$31,0,10*ROW('Sanitation Data'!D6))="","",OFFSET('Sanitation Data'!$D$31,0,10*ROW('Sanitation Data'!D6)))</f>
        <v/>
      </c>
      <c r="CO12" s="271" t="str">
        <f ca="true">+IF(OFFSET('Sanitation Data'!$D$32,0,10*ROW('Sanitation Data'!D6))="","",OFFSET('Sanitation Data'!$D$32,0,10*ROW('Sanitation Data'!D6)))</f>
        <v/>
      </c>
      <c r="CP12" s="271" t="str">
        <f ca="true">+IF(OFFSET('Sanitation Data'!$E$28,0,10*ROW('Sanitation Data'!E6))="","",OFFSET('Sanitation Data'!$E$28,0,10*ROW('Sanitation Data'!E6)))</f>
        <v/>
      </c>
      <c r="CQ12" s="271" t="str">
        <f ca="true">+IF(OFFSET('Sanitation Data'!$E$29,0,10*ROW('Sanitation Data'!E6))="","",OFFSET('Sanitation Data'!$E$29,0,10*ROW('Sanitation Data'!E6)))</f>
        <v/>
      </c>
      <c r="CR12" s="271" t="str">
        <f ca="true">+IF(OFFSET('Sanitation Data'!$E$30,0,10*ROW('Sanitation Data'!E6))="","",OFFSET('Sanitation Data'!$E$30,0,10*ROW('Sanitation Data'!E6)))</f>
        <v/>
      </c>
      <c r="CS12" s="271" t="str">
        <f ca="true">+IF(OFFSET('Sanitation Data'!$E$31,0,10*ROW('Sanitation Data'!E6))="","",OFFSET('Sanitation Data'!$E$31,0,10*ROW('Sanitation Data'!E6)))</f>
        <v/>
      </c>
      <c r="CT12" s="271" t="str">
        <f ca="true">+IF(OFFSET('Sanitation Data'!$E$32,0,10*ROW('Sanitation Data'!E6))="","",OFFSET('Sanitation Data'!$E$32,0,10*ROW('Sanitation Data'!E6)))</f>
        <v/>
      </c>
      <c r="CU12" s="271" t="str">
        <f ca="true">+IF(OFFSET('Sanitation Data'!$F$28,0,10*ROW('Sanitation Data'!F6))="","",OFFSET('Sanitation Data'!$F$28,0,10*ROW('Sanitation Data'!F6)))</f>
        <v/>
      </c>
      <c r="CV12" s="271" t="str">
        <f ca="true">+IF(OFFSET('Sanitation Data'!$F$29,0,10*ROW('Sanitation Data'!F6))="","",OFFSET('Sanitation Data'!$F$29,0,10*ROW('Sanitation Data'!F6)))</f>
        <v/>
      </c>
      <c r="CW12" s="271" t="str">
        <f ca="true">+IF(OFFSET('Sanitation Data'!$F$30,0,10*ROW('Sanitation Data'!F6))="","",OFFSET('Sanitation Data'!$F$30,0,10*ROW('Sanitation Data'!F6)))</f>
        <v/>
      </c>
      <c r="CX12" s="271" t="str">
        <f ca="true">+IF(OFFSET('Sanitation Data'!$F$31,0,10*ROW('Sanitation Data'!F6))="","",OFFSET('Sanitation Data'!$F$31,0,10*ROW('Sanitation Data'!F6)))</f>
        <v/>
      </c>
      <c r="CY12" s="271" t="str">
        <f ca="true">+IF(OFFSET('Sanitation Data'!$F$32,0,10*ROW('Sanitation Data'!F6))="","",OFFSET('Sanitation Data'!$F$32,0,10*ROW('Sanitation Data'!F6)))</f>
        <v/>
      </c>
      <c r="CZ12" s="271" t="str">
        <f ca="true">+IF(OFFSET('Sanitation Data'!$G$28,0,10*ROW('Sanitation Data'!G6))="","",OFFSET('Sanitation Data'!$G$28,0,10*ROW('Sanitation Data'!G6)))</f>
        <v/>
      </c>
      <c r="DA12" s="271" t="str">
        <f ca="true">+IF(OFFSET('Sanitation Data'!$G$29,0,10*ROW('Sanitation Data'!G6))="","",OFFSET('Sanitation Data'!$G$29,0,10*ROW('Sanitation Data'!G6)))</f>
        <v/>
      </c>
      <c r="DB12" s="271" t="str">
        <f ca="true">+IF(OFFSET('Sanitation Data'!$G$30,0,10*ROW('Sanitation Data'!G6))="","",OFFSET('Sanitation Data'!$G$30,0,10*ROW('Sanitation Data'!G6)))</f>
        <v/>
      </c>
      <c r="DC12" s="271" t="str">
        <f ca="true">+IF(OFFSET('Sanitation Data'!$G$31,0,10*ROW('Sanitation Data'!G6))="","",OFFSET('Sanitation Data'!$G$31,0,10*ROW('Sanitation Data'!G6)))</f>
        <v/>
      </c>
      <c r="DD12" s="271" t="str">
        <f ca="true">+IF(OFFSET('Sanitation Data'!$G$32,0,10*ROW('Sanitation Data'!G6))="","",OFFSET('Sanitation Data'!$G$32,0,10*ROW('Sanitation Data'!G6)))</f>
        <v/>
      </c>
      <c r="DE12" s="271" t="str">
        <f ca="true">+IF(OFFSET('Sanitation Data'!$H$28,0,10*ROW('Sanitation Data'!H6))="","",OFFSET('Sanitation Data'!$H$28,0,10*ROW('Sanitation Data'!H6)))</f>
        <v/>
      </c>
      <c r="DF12" s="271" t="str">
        <f ca="true">+IF(OFFSET('Sanitation Data'!$H$29,0,10*ROW('Sanitation Data'!H6))="","",OFFSET('Sanitation Data'!$H$29,0,10*ROW('Sanitation Data'!H6)))</f>
        <v/>
      </c>
      <c r="DG12" s="271" t="str">
        <f ca="true">+IF(OFFSET('Sanitation Data'!$H$30,0,10*ROW('Sanitation Data'!H6))="","",OFFSET('Sanitation Data'!$H$30,0,10*ROW('Sanitation Data'!H6)))</f>
        <v/>
      </c>
      <c r="DH12" s="271" t="str">
        <f ca="true">+IF(OFFSET('Sanitation Data'!$H$31,0,10*ROW('Sanitation Data'!H6))="","",OFFSET('Sanitation Data'!$H$31,0,10*ROW('Sanitation Data'!H6)))</f>
        <v/>
      </c>
      <c r="DI12" s="271" t="str">
        <f ca="true">+IF(OFFSET('Sanitation Data'!$H$32,0,10*ROW('Sanitation Data'!H6))="","",OFFSET('Sanitation Data'!$H$32,0,10*ROW('Sanitation Data'!H6)))</f>
        <v/>
      </c>
      <c r="DJ12" s="271" t="str">
        <f ca="true">+IF(OFFSET('Sanitation Data'!$I$28,0,10*ROW('Sanitation Data'!I6))="","",OFFSET('Sanitation Data'!$I$28,0,10*ROW('Sanitation Data'!I6)))</f>
        <v/>
      </c>
      <c r="DK12" s="271" t="str">
        <f ca="true">+IF(OFFSET('Sanitation Data'!$I$29,0,10*ROW('Sanitation Data'!I6))="","",OFFSET('Sanitation Data'!$I$29,0,10*ROW('Sanitation Data'!I6)))</f>
        <v/>
      </c>
      <c r="DL12" s="271" t="str">
        <f ca="true">+IF(OFFSET('Sanitation Data'!$I$30,0,10*ROW('Sanitation Data'!I6))="","",OFFSET('Sanitation Data'!$I$30,0,10*ROW('Sanitation Data'!I6)))</f>
        <v/>
      </c>
      <c r="DM12" s="271" t="str">
        <f ca="true">+IF(OFFSET('Sanitation Data'!$I$31,0,10*ROW('Sanitation Data'!I6))="","",OFFSET('Sanitation Data'!$I$31,0,10*ROW('Sanitation Data'!I6)))</f>
        <v/>
      </c>
      <c r="DN12" s="271" t="str">
        <f ca="true">+IF(OFFSET('Sanitation Data'!$I$32,0,10*ROW('Sanitation Data'!I6))="","",OFFSET('Sanitation Data'!$I$32,0,10*ROW('Sanitation Data'!I6)))</f>
        <v/>
      </c>
      <c r="DO12" s="271" t="str">
        <f ca="true">+IF(OFFSET('Hygiene Data'!$D$11,0,10*ROW('Hygiene Data'!D6))="","",OFFSET('Hygiene Data'!$D$11,0,10*ROW('Hygiene Data'!D6)))</f>
        <v/>
      </c>
      <c r="DP12" s="271" t="str">
        <f ca="true">+IF(OFFSET('Hygiene Data'!$D$12,0,10*ROW('Hygiene Data'!D6))="","",OFFSET('Hygiene Data'!$D$12,0,10*ROW('Hygiene Data'!D6)))</f>
        <v/>
      </c>
      <c r="DQ12" s="271" t="str">
        <f ca="true">+IF(OFFSET('Hygiene Data'!$D$13,0,10*ROW('Hygiene Data'!D6))="","",OFFSET('Hygiene Data'!$D$13,0,10*ROW('Hygiene Data'!D6)))</f>
        <v/>
      </c>
      <c r="DR12" s="271" t="str">
        <f ca="true">+IF(OFFSET('Hygiene Data'!$E$11,0,10*ROW('Hygiene Data'!E6))="","",OFFSET('Hygiene Data'!$E$11,0,10*ROW('Hygiene Data'!E6)))</f>
        <v/>
      </c>
      <c r="DS12" s="271" t="str">
        <f ca="true">+IF(OFFSET('Hygiene Data'!$E$12,0,10*ROW('Hygiene Data'!E6))="","",OFFSET('Hygiene Data'!$E$12,0,10*ROW('Hygiene Data'!E6)))</f>
        <v/>
      </c>
      <c r="DT12" s="271" t="str">
        <f ca="true">+IF(OFFSET('Hygiene Data'!$E$13,0,10*ROW('Hygiene Data'!E6))="","",OFFSET('Hygiene Data'!$E$13,0,10*ROW('Hygiene Data'!E6)))</f>
        <v/>
      </c>
      <c r="DU12" s="271" t="str">
        <f ca="true">+IF(OFFSET('Hygiene Data'!$F$11,0,10*ROW('Hygiene Data'!F6))="","",OFFSET('Hygiene Data'!$F$11,0,10*ROW('Hygiene Data'!F6)))</f>
        <v/>
      </c>
      <c r="DV12" s="271" t="str">
        <f ca="true">+IF(OFFSET('Hygiene Data'!$F$12,0,10*ROW('Hygiene Data'!F6))="","",OFFSET('Hygiene Data'!$F$12,0,10*ROW('Hygiene Data'!F6)))</f>
        <v/>
      </c>
      <c r="DW12" s="271" t="str">
        <f ca="true">+IF(OFFSET('Hygiene Data'!$F$13,0,10*ROW('Hygiene Data'!F6))="","",OFFSET('Hygiene Data'!$F$13,0,10*ROW('Hygiene Data'!F6)))</f>
        <v/>
      </c>
      <c r="DX12" s="271" t="str">
        <f ca="true">+IF(OFFSET('Hygiene Data'!$G$11,0,10*ROW('Hygiene Data'!G6))="","",OFFSET('Hygiene Data'!$G$11,0,10*ROW('Hygiene Data'!G6)))</f>
        <v/>
      </c>
      <c r="DY12" s="271" t="str">
        <f ca="true">+IF(OFFSET('Hygiene Data'!$G$12,0,10*ROW('Hygiene Data'!G6))="","",OFFSET('Hygiene Data'!$G$12,0,10*ROW('Hygiene Data'!G6)))</f>
        <v/>
      </c>
      <c r="DZ12" s="271" t="str">
        <f ca="true">+IF(OFFSET('Hygiene Data'!$G$13,0,10*ROW('Hygiene Data'!G6))="","",OFFSET('Hygiene Data'!$G$13,0,10*ROW('Hygiene Data'!G6)))</f>
        <v/>
      </c>
      <c r="EA12" s="271" t="str">
        <f ca="true">+IF(OFFSET('Hygiene Data'!$H$11,0,10*ROW('Hygiene Data'!H6))="","",OFFSET('Hygiene Data'!$H$11,0,10*ROW('Hygiene Data'!H6)))</f>
        <v/>
      </c>
      <c r="EB12" s="271" t="str">
        <f ca="true">+IF(OFFSET('Hygiene Data'!$H$12,0,10*ROW('Hygiene Data'!H6))="","",OFFSET('Hygiene Data'!$H$12,0,10*ROW('Hygiene Data'!H6)))</f>
        <v/>
      </c>
      <c r="EC12" s="271" t="str">
        <f ca="true">+IF(OFFSET('Hygiene Data'!$H$13,0,10*ROW('Hygiene Data'!H6))="","",OFFSET('Hygiene Data'!$H$13,0,10*ROW('Hygiene Data'!H6)))</f>
        <v/>
      </c>
      <c r="ED12" s="271" t="str">
        <f ca="true">+IF(OFFSET('Hygiene Data'!$I$11,0,10*ROW('Hygiene Data'!I6))="","",OFFSET('Hygiene Data'!$I$11,0,10*ROW('Hygiene Data'!I6)))</f>
        <v/>
      </c>
      <c r="EE12" s="271" t="str">
        <f ca="true">+IF(OFFSET('Hygiene Data'!$I$12,0,10*ROW('Hygiene Data'!I6))="","",OFFSET('Hygiene Data'!$I$12,0,10*ROW('Hygiene Data'!I6)))</f>
        <v/>
      </c>
      <c r="EF12" s="271"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7"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1"/>
      <c r="BS13" s="271" t="str">
        <f ca="true">+IF(OFFSET('Water Data'!$D$27,0,10*ROW('Water Data'!D7))="","",OFFSET('Water Data'!$D$27,0,10*ROW('Water Data'!D7)))</f>
        <v/>
      </c>
      <c r="BT13" s="271" t="str">
        <f ca="true">+IF(OFFSET('Water Data'!$D$28,0,10*ROW('Water Data'!D7))="","",OFFSET('Water Data'!$D$28,0,10*ROW('Water Data'!D7)))</f>
        <v/>
      </c>
      <c r="BU13" s="271" t="str">
        <f ca="true">+IF(OFFSET('Water Data'!$D$29,0,10*ROW('Water Data'!D7))="","",OFFSET('Water Data'!$D$29,0,10*ROW('Water Data'!D7)))</f>
        <v/>
      </c>
      <c r="BV13" s="271" t="str">
        <f ca="true">+IF(OFFSET('Water Data'!$E$27,0,10*ROW('Water Data'!E7))="","",OFFSET('Water Data'!$E$27,0,10*ROW('Water Data'!E7)))</f>
        <v/>
      </c>
      <c r="BW13" s="271" t="str">
        <f ca="true">+IF(OFFSET('Water Data'!$E$28,0,10*ROW('Water Data'!E7))="","",OFFSET('Water Data'!$E$28,0,10*ROW('Water Data'!E7)))</f>
        <v/>
      </c>
      <c r="BX13" s="271" t="str">
        <f ca="true">+IF(OFFSET('Water Data'!$E$29,0,10*ROW('Water Data'!E7))="","",OFFSET('Water Data'!$E$29,0,10*ROW('Water Data'!E7)))</f>
        <v/>
      </c>
      <c r="BY13" s="271" t="str">
        <f ca="true">+IF(OFFSET('Water Data'!$F$27,0,10*ROW('Water Data'!F7))="","",OFFSET('Water Data'!$F$27,0,10*ROW('Water Data'!F7)))</f>
        <v/>
      </c>
      <c r="BZ13" s="271" t="str">
        <f ca="true">+IF(OFFSET('Water Data'!$F$28,0,10*ROW('Water Data'!F7))="","",OFFSET('Water Data'!$F$28,0,10*ROW('Water Data'!F7)))</f>
        <v/>
      </c>
      <c r="CA13" s="271" t="str">
        <f ca="true">+IF(OFFSET('Water Data'!$F$29,0,10*ROW('Water Data'!F7))="","",OFFSET('Water Data'!$F$29,0,10*ROW('Water Data'!F7)))</f>
        <v/>
      </c>
      <c r="CB13" s="271" t="str">
        <f ca="true">+IF(OFFSET('Water Data'!$G$27,0,10*ROW('Water Data'!G7))="","",OFFSET('Water Data'!$G$27,0,10*ROW('Water Data'!G7)))</f>
        <v/>
      </c>
      <c r="CC13" s="271" t="str">
        <f ca="true">+IF(OFFSET('Water Data'!$G$28,0,10*ROW('Water Data'!G7))="","",OFFSET('Water Data'!$G$28,0,10*ROW('Water Data'!G7)))</f>
        <v/>
      </c>
      <c r="CD13" s="271" t="str">
        <f ca="true">+IF(OFFSET('Water Data'!$G$29,0,10*ROW('Water Data'!G7))="","",OFFSET('Water Data'!$G$29,0,10*ROW('Water Data'!G7)))</f>
        <v/>
      </c>
      <c r="CE13" s="271" t="str">
        <f ca="true">+IF(OFFSET('Water Data'!$H$27,0,10*ROW('Water Data'!H7))="","",OFFSET('Water Data'!$H$27,0,10*ROW('Water Data'!H7)))</f>
        <v/>
      </c>
      <c r="CF13" s="271" t="str">
        <f ca="true">+IF(OFFSET('Water Data'!$H$28,0,10*ROW('Water Data'!H7))="","",OFFSET('Water Data'!$H$28,0,10*ROW('Water Data'!H7)))</f>
        <v/>
      </c>
      <c r="CG13" s="271" t="str">
        <f ca="true">+IF(OFFSET('Water Data'!$H$29,0,10*ROW('Water Data'!H7))="","",OFFSET('Water Data'!$H$29,0,10*ROW('Water Data'!H7)))</f>
        <v/>
      </c>
      <c r="CH13" s="271" t="str">
        <f ca="true">+IF(OFFSET('Water Data'!$I$27,0,10*ROW('Water Data'!I7))="","",OFFSET('Water Data'!$I$27,0,10*ROW('Water Data'!I7)))</f>
        <v/>
      </c>
      <c r="CI13" s="271" t="str">
        <f ca="true">+IF(OFFSET('Water Data'!$I$28,0,10*ROW('Water Data'!I7))="","",OFFSET('Water Data'!$I$28,0,10*ROW('Water Data'!I7)))</f>
        <v/>
      </c>
      <c r="CJ13" s="271" t="str">
        <f ca="true">+IF(OFFSET('Water Data'!$I$29,0,10*ROW('Water Data'!I7))="","",OFFSET('Water Data'!$I$29,0,10*ROW('Water Data'!I7)))</f>
        <v/>
      </c>
      <c r="CK13" s="271" t="str">
        <f ca="true">+IF(OFFSET('Sanitation Data'!$D$28,0,10*ROW('Sanitation Data'!D7))="","",OFFSET('Sanitation Data'!$D$28,0,10*ROW('Sanitation Data'!D7)))</f>
        <v/>
      </c>
      <c r="CL13" s="271" t="str">
        <f ca="true">+IF(OFFSET('Sanitation Data'!$D$29,0,10*ROW('Sanitation Data'!D7))="","",OFFSET('Sanitation Data'!$D$29,0,10*ROW('Sanitation Data'!D7)))</f>
        <v/>
      </c>
      <c r="CM13" s="271" t="str">
        <f ca="true">+IF(OFFSET('Sanitation Data'!$D$30,0,10*ROW('Sanitation Data'!D7))="","",OFFSET('Sanitation Data'!$D$30,0,10*ROW('Sanitation Data'!D7)))</f>
        <v/>
      </c>
      <c r="CN13" s="271" t="str">
        <f ca="true">+IF(OFFSET('Sanitation Data'!$D$31,0,10*ROW('Sanitation Data'!D7))="","",OFFSET('Sanitation Data'!$D$31,0,10*ROW('Sanitation Data'!D7)))</f>
        <v/>
      </c>
      <c r="CO13" s="271" t="str">
        <f ca="true">+IF(OFFSET('Sanitation Data'!$D$32,0,10*ROW('Sanitation Data'!D7))="","",OFFSET('Sanitation Data'!$D$32,0,10*ROW('Sanitation Data'!D7)))</f>
        <v/>
      </c>
      <c r="CP13" s="271" t="str">
        <f ca="true">+IF(OFFSET('Sanitation Data'!$E$28,0,10*ROW('Sanitation Data'!E7))="","",OFFSET('Sanitation Data'!$E$28,0,10*ROW('Sanitation Data'!E7)))</f>
        <v/>
      </c>
      <c r="CQ13" s="271" t="str">
        <f ca="true">+IF(OFFSET('Sanitation Data'!$E$29,0,10*ROW('Sanitation Data'!E7))="","",OFFSET('Sanitation Data'!$E$29,0,10*ROW('Sanitation Data'!E7)))</f>
        <v/>
      </c>
      <c r="CR13" s="271" t="str">
        <f ca="true">+IF(OFFSET('Sanitation Data'!$E$30,0,10*ROW('Sanitation Data'!E7))="","",OFFSET('Sanitation Data'!$E$30,0,10*ROW('Sanitation Data'!E7)))</f>
        <v/>
      </c>
      <c r="CS13" s="271" t="str">
        <f ca="true">+IF(OFFSET('Sanitation Data'!$E$31,0,10*ROW('Sanitation Data'!E7))="","",OFFSET('Sanitation Data'!$E$31,0,10*ROW('Sanitation Data'!E7)))</f>
        <v/>
      </c>
      <c r="CT13" s="271" t="str">
        <f ca="true">+IF(OFFSET('Sanitation Data'!$E$32,0,10*ROW('Sanitation Data'!E7))="","",OFFSET('Sanitation Data'!$E$32,0,10*ROW('Sanitation Data'!E7)))</f>
        <v/>
      </c>
      <c r="CU13" s="271" t="str">
        <f ca="true">+IF(OFFSET('Sanitation Data'!$F$28,0,10*ROW('Sanitation Data'!F7))="","",OFFSET('Sanitation Data'!$F$28,0,10*ROW('Sanitation Data'!F7)))</f>
        <v/>
      </c>
      <c r="CV13" s="271" t="str">
        <f ca="true">+IF(OFFSET('Sanitation Data'!$F$29,0,10*ROW('Sanitation Data'!F7))="","",OFFSET('Sanitation Data'!$F$29,0,10*ROW('Sanitation Data'!F7)))</f>
        <v/>
      </c>
      <c r="CW13" s="271" t="str">
        <f ca="true">+IF(OFFSET('Sanitation Data'!$F$30,0,10*ROW('Sanitation Data'!F7))="","",OFFSET('Sanitation Data'!$F$30,0,10*ROW('Sanitation Data'!F7)))</f>
        <v/>
      </c>
      <c r="CX13" s="271" t="str">
        <f ca="true">+IF(OFFSET('Sanitation Data'!$F$31,0,10*ROW('Sanitation Data'!F7))="","",OFFSET('Sanitation Data'!$F$31,0,10*ROW('Sanitation Data'!F7)))</f>
        <v/>
      </c>
      <c r="CY13" s="271" t="str">
        <f ca="true">+IF(OFFSET('Sanitation Data'!$F$32,0,10*ROW('Sanitation Data'!F7))="","",OFFSET('Sanitation Data'!$F$32,0,10*ROW('Sanitation Data'!F7)))</f>
        <v/>
      </c>
      <c r="CZ13" s="271" t="str">
        <f ca="true">+IF(OFFSET('Sanitation Data'!$G$28,0,10*ROW('Sanitation Data'!G7))="","",OFFSET('Sanitation Data'!$G$28,0,10*ROW('Sanitation Data'!G7)))</f>
        <v/>
      </c>
      <c r="DA13" s="271" t="str">
        <f ca="true">+IF(OFFSET('Sanitation Data'!$G$29,0,10*ROW('Sanitation Data'!G7))="","",OFFSET('Sanitation Data'!$G$29,0,10*ROW('Sanitation Data'!G7)))</f>
        <v/>
      </c>
      <c r="DB13" s="271" t="str">
        <f ca="true">+IF(OFFSET('Sanitation Data'!$G$30,0,10*ROW('Sanitation Data'!G7))="","",OFFSET('Sanitation Data'!$G$30,0,10*ROW('Sanitation Data'!G7)))</f>
        <v/>
      </c>
      <c r="DC13" s="271" t="str">
        <f ca="true">+IF(OFFSET('Sanitation Data'!$G$31,0,10*ROW('Sanitation Data'!G7))="","",OFFSET('Sanitation Data'!$G$31,0,10*ROW('Sanitation Data'!G7)))</f>
        <v/>
      </c>
      <c r="DD13" s="271" t="str">
        <f ca="true">+IF(OFFSET('Sanitation Data'!$G$32,0,10*ROW('Sanitation Data'!G7))="","",OFFSET('Sanitation Data'!$G$32,0,10*ROW('Sanitation Data'!G7)))</f>
        <v/>
      </c>
      <c r="DE13" s="271" t="str">
        <f ca="true">+IF(OFFSET('Sanitation Data'!$H$28,0,10*ROW('Sanitation Data'!H7))="","",OFFSET('Sanitation Data'!$H$28,0,10*ROW('Sanitation Data'!H7)))</f>
        <v/>
      </c>
      <c r="DF13" s="271" t="str">
        <f ca="true">+IF(OFFSET('Sanitation Data'!$H$29,0,10*ROW('Sanitation Data'!H7))="","",OFFSET('Sanitation Data'!$H$29,0,10*ROW('Sanitation Data'!H7)))</f>
        <v/>
      </c>
      <c r="DG13" s="271" t="str">
        <f ca="true">+IF(OFFSET('Sanitation Data'!$H$30,0,10*ROW('Sanitation Data'!H7))="","",OFFSET('Sanitation Data'!$H$30,0,10*ROW('Sanitation Data'!H7)))</f>
        <v/>
      </c>
      <c r="DH13" s="271" t="str">
        <f ca="true">+IF(OFFSET('Sanitation Data'!$H$31,0,10*ROW('Sanitation Data'!H7))="","",OFFSET('Sanitation Data'!$H$31,0,10*ROW('Sanitation Data'!H7)))</f>
        <v/>
      </c>
      <c r="DI13" s="271" t="str">
        <f ca="true">+IF(OFFSET('Sanitation Data'!$H$32,0,10*ROW('Sanitation Data'!H7))="","",OFFSET('Sanitation Data'!$H$32,0,10*ROW('Sanitation Data'!H7)))</f>
        <v/>
      </c>
      <c r="DJ13" s="271" t="str">
        <f ca="true">+IF(OFFSET('Sanitation Data'!$I$28,0,10*ROW('Sanitation Data'!I7))="","",OFFSET('Sanitation Data'!$I$28,0,10*ROW('Sanitation Data'!I7)))</f>
        <v/>
      </c>
      <c r="DK13" s="271" t="str">
        <f ca="true">+IF(OFFSET('Sanitation Data'!$I$29,0,10*ROW('Sanitation Data'!I7))="","",OFFSET('Sanitation Data'!$I$29,0,10*ROW('Sanitation Data'!I7)))</f>
        <v/>
      </c>
      <c r="DL13" s="271" t="str">
        <f ca="true">+IF(OFFSET('Sanitation Data'!$I$30,0,10*ROW('Sanitation Data'!I7))="","",OFFSET('Sanitation Data'!$I$30,0,10*ROW('Sanitation Data'!I7)))</f>
        <v/>
      </c>
      <c r="DM13" s="271" t="str">
        <f ca="true">+IF(OFFSET('Sanitation Data'!$I$31,0,10*ROW('Sanitation Data'!I7))="","",OFFSET('Sanitation Data'!$I$31,0,10*ROW('Sanitation Data'!I7)))</f>
        <v/>
      </c>
      <c r="DN13" s="271" t="str">
        <f ca="true">+IF(OFFSET('Sanitation Data'!$I$32,0,10*ROW('Sanitation Data'!I7))="","",OFFSET('Sanitation Data'!$I$32,0,10*ROW('Sanitation Data'!I7)))</f>
        <v/>
      </c>
      <c r="DO13" s="271" t="str">
        <f ca="true">+IF(OFFSET('Hygiene Data'!$D$11,0,10*ROW('Hygiene Data'!D7))="","",OFFSET('Hygiene Data'!$D$11,0,10*ROW('Hygiene Data'!D7)))</f>
        <v/>
      </c>
      <c r="DP13" s="271" t="str">
        <f ca="true">+IF(OFFSET('Hygiene Data'!$D$12,0,10*ROW('Hygiene Data'!D7))="","",OFFSET('Hygiene Data'!$D$12,0,10*ROW('Hygiene Data'!D7)))</f>
        <v/>
      </c>
      <c r="DQ13" s="271" t="str">
        <f ca="true">+IF(OFFSET('Hygiene Data'!$D$13,0,10*ROW('Hygiene Data'!D7))="","",OFFSET('Hygiene Data'!$D$13,0,10*ROW('Hygiene Data'!D7)))</f>
        <v/>
      </c>
      <c r="DR13" s="271" t="str">
        <f ca="true">+IF(OFFSET('Hygiene Data'!$E$11,0,10*ROW('Hygiene Data'!E7))="","",OFFSET('Hygiene Data'!$E$11,0,10*ROW('Hygiene Data'!E7)))</f>
        <v/>
      </c>
      <c r="DS13" s="271" t="str">
        <f ca="true">+IF(OFFSET('Hygiene Data'!$E$12,0,10*ROW('Hygiene Data'!E7))="","",OFFSET('Hygiene Data'!$E$12,0,10*ROW('Hygiene Data'!E7)))</f>
        <v/>
      </c>
      <c r="DT13" s="271" t="str">
        <f ca="true">+IF(OFFSET('Hygiene Data'!$E$13,0,10*ROW('Hygiene Data'!E7))="","",OFFSET('Hygiene Data'!$E$13,0,10*ROW('Hygiene Data'!E7)))</f>
        <v/>
      </c>
      <c r="DU13" s="271" t="str">
        <f ca="true">+IF(OFFSET('Hygiene Data'!$F$11,0,10*ROW('Hygiene Data'!F7))="","",OFFSET('Hygiene Data'!$F$11,0,10*ROW('Hygiene Data'!F7)))</f>
        <v/>
      </c>
      <c r="DV13" s="271" t="str">
        <f ca="true">+IF(OFFSET('Hygiene Data'!$F$12,0,10*ROW('Hygiene Data'!F7))="","",OFFSET('Hygiene Data'!$F$12,0,10*ROW('Hygiene Data'!F7)))</f>
        <v/>
      </c>
      <c r="DW13" s="271" t="str">
        <f ca="true">+IF(OFFSET('Hygiene Data'!$F$13,0,10*ROW('Hygiene Data'!F7))="","",OFFSET('Hygiene Data'!$F$13,0,10*ROW('Hygiene Data'!F7)))</f>
        <v/>
      </c>
      <c r="DX13" s="271" t="str">
        <f ca="true">+IF(OFFSET('Hygiene Data'!$G$11,0,10*ROW('Hygiene Data'!G7))="","",OFFSET('Hygiene Data'!$G$11,0,10*ROW('Hygiene Data'!G7)))</f>
        <v/>
      </c>
      <c r="DY13" s="271" t="str">
        <f ca="true">+IF(OFFSET('Hygiene Data'!$G$12,0,10*ROW('Hygiene Data'!G7))="","",OFFSET('Hygiene Data'!$G$12,0,10*ROW('Hygiene Data'!G7)))</f>
        <v/>
      </c>
      <c r="DZ13" s="271" t="str">
        <f ca="true">+IF(OFFSET('Hygiene Data'!$G$13,0,10*ROW('Hygiene Data'!G7))="","",OFFSET('Hygiene Data'!$G$13,0,10*ROW('Hygiene Data'!G7)))</f>
        <v/>
      </c>
      <c r="EA13" s="271" t="str">
        <f ca="true">+IF(OFFSET('Hygiene Data'!$H$11,0,10*ROW('Hygiene Data'!H7))="","",OFFSET('Hygiene Data'!$H$11,0,10*ROW('Hygiene Data'!H7)))</f>
        <v/>
      </c>
      <c r="EB13" s="271" t="str">
        <f ca="true">+IF(OFFSET('Hygiene Data'!$H$12,0,10*ROW('Hygiene Data'!H7))="","",OFFSET('Hygiene Data'!$H$12,0,10*ROW('Hygiene Data'!H7)))</f>
        <v/>
      </c>
      <c r="EC13" s="271" t="str">
        <f ca="true">+IF(OFFSET('Hygiene Data'!$H$13,0,10*ROW('Hygiene Data'!H7))="","",OFFSET('Hygiene Data'!$H$13,0,10*ROW('Hygiene Data'!H7)))</f>
        <v/>
      </c>
      <c r="ED13" s="271" t="str">
        <f ca="true">+IF(OFFSET('Hygiene Data'!$I$11,0,10*ROW('Hygiene Data'!I7))="","",OFFSET('Hygiene Data'!$I$11,0,10*ROW('Hygiene Data'!I7)))</f>
        <v/>
      </c>
      <c r="EE13" s="271" t="str">
        <f ca="true">+IF(OFFSET('Hygiene Data'!$I$12,0,10*ROW('Hygiene Data'!I7))="","",OFFSET('Hygiene Data'!$I$12,0,10*ROW('Hygiene Data'!I7)))</f>
        <v/>
      </c>
      <c r="EF13" s="271"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7"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1"/>
      <c r="BS14" s="271" t="str">
        <f ca="true">+IF(OFFSET('Water Data'!$D$27,0,10*ROW('Water Data'!D8))="","",OFFSET('Water Data'!$D$27,0,10*ROW('Water Data'!D8)))</f>
        <v/>
      </c>
      <c r="BT14" s="271" t="str">
        <f ca="true">+IF(OFFSET('Water Data'!$D$28,0,10*ROW('Water Data'!D8))="","",OFFSET('Water Data'!$D$28,0,10*ROW('Water Data'!D8)))</f>
        <v/>
      </c>
      <c r="BU14" s="271" t="str">
        <f ca="true">+IF(OFFSET('Water Data'!$D$29,0,10*ROW('Water Data'!D8))="","",OFFSET('Water Data'!$D$29,0,10*ROW('Water Data'!D8)))</f>
        <v/>
      </c>
      <c r="BV14" s="271" t="str">
        <f ca="true">+IF(OFFSET('Water Data'!$E$27,0,10*ROW('Water Data'!E8))="","",OFFSET('Water Data'!$E$27,0,10*ROW('Water Data'!E8)))</f>
        <v/>
      </c>
      <c r="BW14" s="271" t="str">
        <f ca="true">+IF(OFFSET('Water Data'!$E$28,0,10*ROW('Water Data'!E8))="","",OFFSET('Water Data'!$E$28,0,10*ROW('Water Data'!E8)))</f>
        <v/>
      </c>
      <c r="BX14" s="271" t="str">
        <f ca="true">+IF(OFFSET('Water Data'!$E$29,0,10*ROW('Water Data'!E8))="","",OFFSET('Water Data'!$E$29,0,10*ROW('Water Data'!E8)))</f>
        <v/>
      </c>
      <c r="BY14" s="271" t="str">
        <f ca="true">+IF(OFFSET('Water Data'!$F$27,0,10*ROW('Water Data'!F8))="","",OFFSET('Water Data'!$F$27,0,10*ROW('Water Data'!F8)))</f>
        <v/>
      </c>
      <c r="BZ14" s="271" t="str">
        <f ca="true">+IF(OFFSET('Water Data'!$F$28,0,10*ROW('Water Data'!F8))="","",OFFSET('Water Data'!$F$28,0,10*ROW('Water Data'!F8)))</f>
        <v/>
      </c>
      <c r="CA14" s="271" t="str">
        <f ca="true">+IF(OFFSET('Water Data'!$F$29,0,10*ROW('Water Data'!F8))="","",OFFSET('Water Data'!$F$29,0,10*ROW('Water Data'!F8)))</f>
        <v/>
      </c>
      <c r="CB14" s="271" t="str">
        <f ca="true">+IF(OFFSET('Water Data'!$G$27,0,10*ROW('Water Data'!G8))="","",OFFSET('Water Data'!$G$27,0,10*ROW('Water Data'!G8)))</f>
        <v/>
      </c>
      <c r="CC14" s="271" t="str">
        <f ca="true">+IF(OFFSET('Water Data'!$G$28,0,10*ROW('Water Data'!G8))="","",OFFSET('Water Data'!$G$28,0,10*ROW('Water Data'!G8)))</f>
        <v/>
      </c>
      <c r="CD14" s="271" t="str">
        <f ca="true">+IF(OFFSET('Water Data'!$G$29,0,10*ROW('Water Data'!G8))="","",OFFSET('Water Data'!$G$29,0,10*ROW('Water Data'!G8)))</f>
        <v/>
      </c>
      <c r="CE14" s="271" t="str">
        <f ca="true">+IF(OFFSET('Water Data'!$H$27,0,10*ROW('Water Data'!H8))="","",OFFSET('Water Data'!$H$27,0,10*ROW('Water Data'!H8)))</f>
        <v/>
      </c>
      <c r="CF14" s="271" t="str">
        <f ca="true">+IF(OFFSET('Water Data'!$H$28,0,10*ROW('Water Data'!H8))="","",OFFSET('Water Data'!$H$28,0,10*ROW('Water Data'!H8)))</f>
        <v/>
      </c>
      <c r="CG14" s="271" t="str">
        <f ca="true">+IF(OFFSET('Water Data'!$H$29,0,10*ROW('Water Data'!H8))="","",OFFSET('Water Data'!$H$29,0,10*ROW('Water Data'!H8)))</f>
        <v/>
      </c>
      <c r="CH14" s="271" t="str">
        <f ca="true">+IF(OFFSET('Water Data'!$I$27,0,10*ROW('Water Data'!I8))="","",OFFSET('Water Data'!$I$27,0,10*ROW('Water Data'!I8)))</f>
        <v/>
      </c>
      <c r="CI14" s="271" t="str">
        <f ca="true">+IF(OFFSET('Water Data'!$I$28,0,10*ROW('Water Data'!I8))="","",OFFSET('Water Data'!$I$28,0,10*ROW('Water Data'!I8)))</f>
        <v/>
      </c>
      <c r="CJ14" s="271" t="str">
        <f ca="true">+IF(OFFSET('Water Data'!$I$29,0,10*ROW('Water Data'!I8))="","",OFFSET('Water Data'!$I$29,0,10*ROW('Water Data'!I8)))</f>
        <v/>
      </c>
      <c r="CK14" s="271" t="str">
        <f ca="true">+IF(OFFSET('Sanitation Data'!$D$28,0,10*ROW('Sanitation Data'!D8))="","",OFFSET('Sanitation Data'!$D$28,0,10*ROW('Sanitation Data'!D8)))</f>
        <v/>
      </c>
      <c r="CL14" s="271" t="str">
        <f ca="true">+IF(OFFSET('Sanitation Data'!$D$29,0,10*ROW('Sanitation Data'!D8))="","",OFFSET('Sanitation Data'!$D$29,0,10*ROW('Sanitation Data'!D8)))</f>
        <v/>
      </c>
      <c r="CM14" s="271" t="str">
        <f ca="true">+IF(OFFSET('Sanitation Data'!$D$30,0,10*ROW('Sanitation Data'!D8))="","",OFFSET('Sanitation Data'!$D$30,0,10*ROW('Sanitation Data'!D8)))</f>
        <v/>
      </c>
      <c r="CN14" s="271" t="str">
        <f ca="true">+IF(OFFSET('Sanitation Data'!$D$31,0,10*ROW('Sanitation Data'!D8))="","",OFFSET('Sanitation Data'!$D$31,0,10*ROW('Sanitation Data'!D8)))</f>
        <v/>
      </c>
      <c r="CO14" s="271" t="str">
        <f ca="true">+IF(OFFSET('Sanitation Data'!$D$32,0,10*ROW('Sanitation Data'!D8))="","",OFFSET('Sanitation Data'!$D$32,0,10*ROW('Sanitation Data'!D8)))</f>
        <v/>
      </c>
      <c r="CP14" s="271" t="str">
        <f ca="true">+IF(OFFSET('Sanitation Data'!$E$28,0,10*ROW('Sanitation Data'!E8))="","",OFFSET('Sanitation Data'!$E$28,0,10*ROW('Sanitation Data'!E8)))</f>
        <v/>
      </c>
      <c r="CQ14" s="271" t="str">
        <f ca="true">+IF(OFFSET('Sanitation Data'!$E$29,0,10*ROW('Sanitation Data'!E8))="","",OFFSET('Sanitation Data'!$E$29,0,10*ROW('Sanitation Data'!E8)))</f>
        <v/>
      </c>
      <c r="CR14" s="271" t="str">
        <f ca="true">+IF(OFFSET('Sanitation Data'!$E$30,0,10*ROW('Sanitation Data'!E8))="","",OFFSET('Sanitation Data'!$E$30,0,10*ROW('Sanitation Data'!E8)))</f>
        <v/>
      </c>
      <c r="CS14" s="271" t="str">
        <f ca="true">+IF(OFFSET('Sanitation Data'!$E$31,0,10*ROW('Sanitation Data'!E8))="","",OFFSET('Sanitation Data'!$E$31,0,10*ROW('Sanitation Data'!E8)))</f>
        <v/>
      </c>
      <c r="CT14" s="271" t="str">
        <f ca="true">+IF(OFFSET('Sanitation Data'!$E$32,0,10*ROW('Sanitation Data'!E8))="","",OFFSET('Sanitation Data'!$E$32,0,10*ROW('Sanitation Data'!E8)))</f>
        <v/>
      </c>
      <c r="CU14" s="271" t="str">
        <f ca="true">+IF(OFFSET('Sanitation Data'!$F$28,0,10*ROW('Sanitation Data'!F8))="","",OFFSET('Sanitation Data'!$F$28,0,10*ROW('Sanitation Data'!F8)))</f>
        <v/>
      </c>
      <c r="CV14" s="271" t="str">
        <f ca="true">+IF(OFFSET('Sanitation Data'!$F$29,0,10*ROW('Sanitation Data'!F8))="","",OFFSET('Sanitation Data'!$F$29,0,10*ROW('Sanitation Data'!F8)))</f>
        <v/>
      </c>
      <c r="CW14" s="271" t="str">
        <f ca="true">+IF(OFFSET('Sanitation Data'!$F$30,0,10*ROW('Sanitation Data'!F8))="","",OFFSET('Sanitation Data'!$F$30,0,10*ROW('Sanitation Data'!F8)))</f>
        <v/>
      </c>
      <c r="CX14" s="271" t="str">
        <f ca="true">+IF(OFFSET('Sanitation Data'!$F$31,0,10*ROW('Sanitation Data'!F8))="","",OFFSET('Sanitation Data'!$F$31,0,10*ROW('Sanitation Data'!F8)))</f>
        <v/>
      </c>
      <c r="CY14" s="271" t="str">
        <f ca="true">+IF(OFFSET('Sanitation Data'!$F$32,0,10*ROW('Sanitation Data'!F8))="","",OFFSET('Sanitation Data'!$F$32,0,10*ROW('Sanitation Data'!F8)))</f>
        <v/>
      </c>
      <c r="CZ14" s="271" t="str">
        <f ca="true">+IF(OFFSET('Sanitation Data'!$G$28,0,10*ROW('Sanitation Data'!G8))="","",OFFSET('Sanitation Data'!$G$28,0,10*ROW('Sanitation Data'!G8)))</f>
        <v/>
      </c>
      <c r="DA14" s="271" t="str">
        <f ca="true">+IF(OFFSET('Sanitation Data'!$G$29,0,10*ROW('Sanitation Data'!G8))="","",OFFSET('Sanitation Data'!$G$29,0,10*ROW('Sanitation Data'!G8)))</f>
        <v/>
      </c>
      <c r="DB14" s="271" t="str">
        <f ca="true">+IF(OFFSET('Sanitation Data'!$G$30,0,10*ROW('Sanitation Data'!G8))="","",OFFSET('Sanitation Data'!$G$30,0,10*ROW('Sanitation Data'!G8)))</f>
        <v/>
      </c>
      <c r="DC14" s="271" t="str">
        <f ca="true">+IF(OFFSET('Sanitation Data'!$G$31,0,10*ROW('Sanitation Data'!G8))="","",OFFSET('Sanitation Data'!$G$31,0,10*ROW('Sanitation Data'!G8)))</f>
        <v/>
      </c>
      <c r="DD14" s="271" t="str">
        <f ca="true">+IF(OFFSET('Sanitation Data'!$G$32,0,10*ROW('Sanitation Data'!G8))="","",OFFSET('Sanitation Data'!$G$32,0,10*ROW('Sanitation Data'!G8)))</f>
        <v/>
      </c>
      <c r="DE14" s="271" t="str">
        <f ca="true">+IF(OFFSET('Sanitation Data'!$H$28,0,10*ROW('Sanitation Data'!H8))="","",OFFSET('Sanitation Data'!$H$28,0,10*ROW('Sanitation Data'!H8)))</f>
        <v/>
      </c>
      <c r="DF14" s="271" t="str">
        <f ca="true">+IF(OFFSET('Sanitation Data'!$H$29,0,10*ROW('Sanitation Data'!H8))="","",OFFSET('Sanitation Data'!$H$29,0,10*ROW('Sanitation Data'!H8)))</f>
        <v/>
      </c>
      <c r="DG14" s="271" t="str">
        <f ca="true">+IF(OFFSET('Sanitation Data'!$H$30,0,10*ROW('Sanitation Data'!H8))="","",OFFSET('Sanitation Data'!$H$30,0,10*ROW('Sanitation Data'!H8)))</f>
        <v/>
      </c>
      <c r="DH14" s="271" t="str">
        <f ca="true">+IF(OFFSET('Sanitation Data'!$H$31,0,10*ROW('Sanitation Data'!H8))="","",OFFSET('Sanitation Data'!$H$31,0,10*ROW('Sanitation Data'!H8)))</f>
        <v/>
      </c>
      <c r="DI14" s="271" t="str">
        <f ca="true">+IF(OFFSET('Sanitation Data'!$H$32,0,10*ROW('Sanitation Data'!H8))="","",OFFSET('Sanitation Data'!$H$32,0,10*ROW('Sanitation Data'!H8)))</f>
        <v/>
      </c>
      <c r="DJ14" s="271" t="str">
        <f ca="true">+IF(OFFSET('Sanitation Data'!$I$28,0,10*ROW('Sanitation Data'!I8))="","",OFFSET('Sanitation Data'!$I$28,0,10*ROW('Sanitation Data'!I8)))</f>
        <v/>
      </c>
      <c r="DK14" s="271" t="str">
        <f ca="true">+IF(OFFSET('Sanitation Data'!$I$29,0,10*ROW('Sanitation Data'!I8))="","",OFFSET('Sanitation Data'!$I$29,0,10*ROW('Sanitation Data'!I8)))</f>
        <v/>
      </c>
      <c r="DL14" s="271" t="str">
        <f ca="true">+IF(OFFSET('Sanitation Data'!$I$30,0,10*ROW('Sanitation Data'!I8))="","",OFFSET('Sanitation Data'!$I$30,0,10*ROW('Sanitation Data'!I8)))</f>
        <v/>
      </c>
      <c r="DM14" s="271" t="str">
        <f ca="true">+IF(OFFSET('Sanitation Data'!$I$31,0,10*ROW('Sanitation Data'!I8))="","",OFFSET('Sanitation Data'!$I$31,0,10*ROW('Sanitation Data'!I8)))</f>
        <v/>
      </c>
      <c r="DN14" s="271" t="str">
        <f ca="true">+IF(OFFSET('Sanitation Data'!$I$32,0,10*ROW('Sanitation Data'!I8))="","",OFFSET('Sanitation Data'!$I$32,0,10*ROW('Sanitation Data'!I8)))</f>
        <v/>
      </c>
      <c r="DO14" s="271" t="str">
        <f ca="true">+IF(OFFSET('Hygiene Data'!$D$11,0,10*ROW('Hygiene Data'!D8))="","",OFFSET('Hygiene Data'!$D$11,0,10*ROW('Hygiene Data'!D8)))</f>
        <v/>
      </c>
      <c r="DP14" s="271" t="str">
        <f ca="true">+IF(OFFSET('Hygiene Data'!$D$12,0,10*ROW('Hygiene Data'!D8))="","",OFFSET('Hygiene Data'!$D$12,0,10*ROW('Hygiene Data'!D8)))</f>
        <v/>
      </c>
      <c r="DQ14" s="271" t="str">
        <f ca="true">+IF(OFFSET('Hygiene Data'!$D$13,0,10*ROW('Hygiene Data'!D8))="","",OFFSET('Hygiene Data'!$D$13,0,10*ROW('Hygiene Data'!D8)))</f>
        <v/>
      </c>
      <c r="DR14" s="271" t="str">
        <f ca="true">+IF(OFFSET('Hygiene Data'!$E$11,0,10*ROW('Hygiene Data'!E8))="","",OFFSET('Hygiene Data'!$E$11,0,10*ROW('Hygiene Data'!E8)))</f>
        <v/>
      </c>
      <c r="DS14" s="271" t="str">
        <f ca="true">+IF(OFFSET('Hygiene Data'!$E$12,0,10*ROW('Hygiene Data'!E8))="","",OFFSET('Hygiene Data'!$E$12,0,10*ROW('Hygiene Data'!E8)))</f>
        <v/>
      </c>
      <c r="DT14" s="271" t="str">
        <f ca="true">+IF(OFFSET('Hygiene Data'!$E$13,0,10*ROW('Hygiene Data'!E8))="","",OFFSET('Hygiene Data'!$E$13,0,10*ROW('Hygiene Data'!E8)))</f>
        <v/>
      </c>
      <c r="DU14" s="271" t="str">
        <f ca="true">+IF(OFFSET('Hygiene Data'!$F$11,0,10*ROW('Hygiene Data'!F8))="","",OFFSET('Hygiene Data'!$F$11,0,10*ROW('Hygiene Data'!F8)))</f>
        <v/>
      </c>
      <c r="DV14" s="271" t="str">
        <f ca="true">+IF(OFFSET('Hygiene Data'!$F$12,0,10*ROW('Hygiene Data'!F8))="","",OFFSET('Hygiene Data'!$F$12,0,10*ROW('Hygiene Data'!F8)))</f>
        <v/>
      </c>
      <c r="DW14" s="271" t="str">
        <f ca="true">+IF(OFFSET('Hygiene Data'!$F$13,0,10*ROW('Hygiene Data'!F8))="","",OFFSET('Hygiene Data'!$F$13,0,10*ROW('Hygiene Data'!F8)))</f>
        <v/>
      </c>
      <c r="DX14" s="271" t="str">
        <f ca="true">+IF(OFFSET('Hygiene Data'!$G$11,0,10*ROW('Hygiene Data'!G8))="","",OFFSET('Hygiene Data'!$G$11,0,10*ROW('Hygiene Data'!G8)))</f>
        <v/>
      </c>
      <c r="DY14" s="271" t="str">
        <f ca="true">+IF(OFFSET('Hygiene Data'!$G$12,0,10*ROW('Hygiene Data'!G8))="","",OFFSET('Hygiene Data'!$G$12,0,10*ROW('Hygiene Data'!G8)))</f>
        <v/>
      </c>
      <c r="DZ14" s="271" t="str">
        <f ca="true">+IF(OFFSET('Hygiene Data'!$G$13,0,10*ROW('Hygiene Data'!G8))="","",OFFSET('Hygiene Data'!$G$13,0,10*ROW('Hygiene Data'!G8)))</f>
        <v/>
      </c>
      <c r="EA14" s="271" t="str">
        <f ca="true">+IF(OFFSET('Hygiene Data'!$H$11,0,10*ROW('Hygiene Data'!H8))="","",OFFSET('Hygiene Data'!$H$11,0,10*ROW('Hygiene Data'!H8)))</f>
        <v/>
      </c>
      <c r="EB14" s="271" t="str">
        <f ca="true">+IF(OFFSET('Hygiene Data'!$H$12,0,10*ROW('Hygiene Data'!H8))="","",OFFSET('Hygiene Data'!$H$12,0,10*ROW('Hygiene Data'!H8)))</f>
        <v/>
      </c>
      <c r="EC14" s="271" t="str">
        <f ca="true">+IF(OFFSET('Hygiene Data'!$H$13,0,10*ROW('Hygiene Data'!H8))="","",OFFSET('Hygiene Data'!$H$13,0,10*ROW('Hygiene Data'!H8)))</f>
        <v/>
      </c>
      <c r="ED14" s="271" t="str">
        <f ca="true">+IF(OFFSET('Hygiene Data'!$I$11,0,10*ROW('Hygiene Data'!I8))="","",OFFSET('Hygiene Data'!$I$11,0,10*ROW('Hygiene Data'!I8)))</f>
        <v/>
      </c>
      <c r="EE14" s="271" t="str">
        <f ca="true">+IF(OFFSET('Hygiene Data'!$I$12,0,10*ROW('Hygiene Data'!I8))="","",OFFSET('Hygiene Data'!$I$12,0,10*ROW('Hygiene Data'!I8)))</f>
        <v/>
      </c>
      <c r="EF14" s="271"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7"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1"/>
      <c r="BS15" s="271" t="str">
        <f ca="true">+IF(OFFSET('Water Data'!$D$27,0,10*ROW('Water Data'!D9))="","",OFFSET('Water Data'!$D$27,0,10*ROW('Water Data'!D9)))</f>
        <v/>
      </c>
      <c r="BT15" s="271" t="str">
        <f ca="true">+IF(OFFSET('Water Data'!$D$28,0,10*ROW('Water Data'!D9))="","",OFFSET('Water Data'!$D$28,0,10*ROW('Water Data'!D9)))</f>
        <v/>
      </c>
      <c r="BU15" s="271" t="str">
        <f ca="true">+IF(OFFSET('Water Data'!$D$29,0,10*ROW('Water Data'!D9))="","",OFFSET('Water Data'!$D$29,0,10*ROW('Water Data'!D9)))</f>
        <v/>
      </c>
      <c r="BV15" s="271" t="str">
        <f ca="true">+IF(OFFSET('Water Data'!$E$27,0,10*ROW('Water Data'!E9))="","",OFFSET('Water Data'!$E$27,0,10*ROW('Water Data'!E9)))</f>
        <v/>
      </c>
      <c r="BW15" s="271" t="str">
        <f ca="true">+IF(OFFSET('Water Data'!$E$28,0,10*ROW('Water Data'!E9))="","",OFFSET('Water Data'!$E$28,0,10*ROW('Water Data'!E9)))</f>
        <v/>
      </c>
      <c r="BX15" s="271" t="str">
        <f ca="true">+IF(OFFSET('Water Data'!$E$29,0,10*ROW('Water Data'!E9))="","",OFFSET('Water Data'!$E$29,0,10*ROW('Water Data'!E9)))</f>
        <v/>
      </c>
      <c r="BY15" s="271" t="str">
        <f ca="true">+IF(OFFSET('Water Data'!$F$27,0,10*ROW('Water Data'!F9))="","",OFFSET('Water Data'!$F$27,0,10*ROW('Water Data'!F9)))</f>
        <v/>
      </c>
      <c r="BZ15" s="271" t="str">
        <f ca="true">+IF(OFFSET('Water Data'!$F$28,0,10*ROW('Water Data'!F9))="","",OFFSET('Water Data'!$F$28,0,10*ROW('Water Data'!F9)))</f>
        <v/>
      </c>
      <c r="CA15" s="271" t="str">
        <f ca="true">+IF(OFFSET('Water Data'!$F$29,0,10*ROW('Water Data'!F9))="","",OFFSET('Water Data'!$F$29,0,10*ROW('Water Data'!F9)))</f>
        <v/>
      </c>
      <c r="CB15" s="271" t="str">
        <f ca="true">+IF(OFFSET('Water Data'!$G$27,0,10*ROW('Water Data'!G9))="","",OFFSET('Water Data'!$G$27,0,10*ROW('Water Data'!G9)))</f>
        <v/>
      </c>
      <c r="CC15" s="271" t="str">
        <f ca="true">+IF(OFFSET('Water Data'!$G$28,0,10*ROW('Water Data'!G9))="","",OFFSET('Water Data'!$G$28,0,10*ROW('Water Data'!G9)))</f>
        <v/>
      </c>
      <c r="CD15" s="271" t="str">
        <f ca="true">+IF(OFFSET('Water Data'!$G$29,0,10*ROW('Water Data'!G9))="","",OFFSET('Water Data'!$G$29,0,10*ROW('Water Data'!G9)))</f>
        <v/>
      </c>
      <c r="CE15" s="271" t="str">
        <f ca="true">+IF(OFFSET('Water Data'!$H$27,0,10*ROW('Water Data'!H9))="","",OFFSET('Water Data'!$H$27,0,10*ROW('Water Data'!H9)))</f>
        <v/>
      </c>
      <c r="CF15" s="271" t="str">
        <f ca="true">+IF(OFFSET('Water Data'!$H$28,0,10*ROW('Water Data'!H9))="","",OFFSET('Water Data'!$H$28,0,10*ROW('Water Data'!H9)))</f>
        <v/>
      </c>
      <c r="CG15" s="271" t="str">
        <f ca="true">+IF(OFFSET('Water Data'!$H$29,0,10*ROW('Water Data'!H9))="","",OFFSET('Water Data'!$H$29,0,10*ROW('Water Data'!H9)))</f>
        <v/>
      </c>
      <c r="CH15" s="271" t="str">
        <f ca="true">+IF(OFFSET('Water Data'!$I$27,0,10*ROW('Water Data'!I9))="","",OFFSET('Water Data'!$I$27,0,10*ROW('Water Data'!I9)))</f>
        <v/>
      </c>
      <c r="CI15" s="271" t="str">
        <f ca="true">+IF(OFFSET('Water Data'!$I$28,0,10*ROW('Water Data'!I9))="","",OFFSET('Water Data'!$I$28,0,10*ROW('Water Data'!I9)))</f>
        <v/>
      </c>
      <c r="CJ15" s="271" t="str">
        <f ca="true">+IF(OFFSET('Water Data'!$I$29,0,10*ROW('Water Data'!I9))="","",OFFSET('Water Data'!$I$29,0,10*ROW('Water Data'!I9)))</f>
        <v/>
      </c>
      <c r="CK15" s="271" t="str">
        <f ca="true">+IF(OFFSET('Sanitation Data'!$D$28,0,10*ROW('Sanitation Data'!D9))="","",OFFSET('Sanitation Data'!$D$28,0,10*ROW('Sanitation Data'!D9)))</f>
        <v/>
      </c>
      <c r="CL15" s="271" t="str">
        <f ca="true">+IF(OFFSET('Sanitation Data'!$D$29,0,10*ROW('Sanitation Data'!D9))="","",OFFSET('Sanitation Data'!$D$29,0,10*ROW('Sanitation Data'!D9)))</f>
        <v/>
      </c>
      <c r="CM15" s="271" t="str">
        <f ca="true">+IF(OFFSET('Sanitation Data'!$D$30,0,10*ROW('Sanitation Data'!D9))="","",OFFSET('Sanitation Data'!$D$30,0,10*ROW('Sanitation Data'!D9)))</f>
        <v/>
      </c>
      <c r="CN15" s="271" t="str">
        <f ca="true">+IF(OFFSET('Sanitation Data'!$D$31,0,10*ROW('Sanitation Data'!D9))="","",OFFSET('Sanitation Data'!$D$31,0,10*ROW('Sanitation Data'!D9)))</f>
        <v/>
      </c>
      <c r="CO15" s="271" t="str">
        <f ca="true">+IF(OFFSET('Sanitation Data'!$D$32,0,10*ROW('Sanitation Data'!D9))="","",OFFSET('Sanitation Data'!$D$32,0,10*ROW('Sanitation Data'!D9)))</f>
        <v/>
      </c>
      <c r="CP15" s="271" t="str">
        <f ca="true">+IF(OFFSET('Sanitation Data'!$E$28,0,10*ROW('Sanitation Data'!E9))="","",OFFSET('Sanitation Data'!$E$28,0,10*ROW('Sanitation Data'!E9)))</f>
        <v/>
      </c>
      <c r="CQ15" s="271" t="str">
        <f ca="true">+IF(OFFSET('Sanitation Data'!$E$29,0,10*ROW('Sanitation Data'!E9))="","",OFFSET('Sanitation Data'!$E$29,0,10*ROW('Sanitation Data'!E9)))</f>
        <v/>
      </c>
      <c r="CR15" s="271" t="str">
        <f ca="true">+IF(OFFSET('Sanitation Data'!$E$30,0,10*ROW('Sanitation Data'!E9))="","",OFFSET('Sanitation Data'!$E$30,0,10*ROW('Sanitation Data'!E9)))</f>
        <v/>
      </c>
      <c r="CS15" s="271" t="str">
        <f ca="true">+IF(OFFSET('Sanitation Data'!$E$31,0,10*ROW('Sanitation Data'!E9))="","",OFFSET('Sanitation Data'!$E$31,0,10*ROW('Sanitation Data'!E9)))</f>
        <v/>
      </c>
      <c r="CT15" s="271" t="str">
        <f ca="true">+IF(OFFSET('Sanitation Data'!$E$32,0,10*ROW('Sanitation Data'!E9))="","",OFFSET('Sanitation Data'!$E$32,0,10*ROW('Sanitation Data'!E9)))</f>
        <v/>
      </c>
      <c r="CU15" s="271" t="str">
        <f ca="true">+IF(OFFSET('Sanitation Data'!$F$28,0,10*ROW('Sanitation Data'!F9))="","",OFFSET('Sanitation Data'!$F$28,0,10*ROW('Sanitation Data'!F9)))</f>
        <v/>
      </c>
      <c r="CV15" s="271" t="str">
        <f ca="true">+IF(OFFSET('Sanitation Data'!$F$29,0,10*ROW('Sanitation Data'!F9))="","",OFFSET('Sanitation Data'!$F$29,0,10*ROW('Sanitation Data'!F9)))</f>
        <v/>
      </c>
      <c r="CW15" s="271" t="str">
        <f ca="true">+IF(OFFSET('Sanitation Data'!$F$30,0,10*ROW('Sanitation Data'!F9))="","",OFFSET('Sanitation Data'!$F$30,0,10*ROW('Sanitation Data'!F9)))</f>
        <v/>
      </c>
      <c r="CX15" s="271" t="str">
        <f ca="true">+IF(OFFSET('Sanitation Data'!$F$31,0,10*ROW('Sanitation Data'!F9))="","",OFFSET('Sanitation Data'!$F$31,0,10*ROW('Sanitation Data'!F9)))</f>
        <v/>
      </c>
      <c r="CY15" s="271" t="str">
        <f ca="true">+IF(OFFSET('Sanitation Data'!$F$32,0,10*ROW('Sanitation Data'!F9))="","",OFFSET('Sanitation Data'!$F$32,0,10*ROW('Sanitation Data'!F9)))</f>
        <v/>
      </c>
      <c r="CZ15" s="271" t="str">
        <f ca="true">+IF(OFFSET('Sanitation Data'!$G$28,0,10*ROW('Sanitation Data'!G9))="","",OFFSET('Sanitation Data'!$G$28,0,10*ROW('Sanitation Data'!G9)))</f>
        <v/>
      </c>
      <c r="DA15" s="271" t="str">
        <f ca="true">+IF(OFFSET('Sanitation Data'!$G$29,0,10*ROW('Sanitation Data'!G9))="","",OFFSET('Sanitation Data'!$G$29,0,10*ROW('Sanitation Data'!G9)))</f>
        <v/>
      </c>
      <c r="DB15" s="271" t="str">
        <f ca="true">+IF(OFFSET('Sanitation Data'!$G$30,0,10*ROW('Sanitation Data'!G9))="","",OFFSET('Sanitation Data'!$G$30,0,10*ROW('Sanitation Data'!G9)))</f>
        <v/>
      </c>
      <c r="DC15" s="271" t="str">
        <f ca="true">+IF(OFFSET('Sanitation Data'!$G$31,0,10*ROW('Sanitation Data'!G9))="","",OFFSET('Sanitation Data'!$G$31,0,10*ROW('Sanitation Data'!G9)))</f>
        <v/>
      </c>
      <c r="DD15" s="271" t="str">
        <f ca="true">+IF(OFFSET('Sanitation Data'!$G$32,0,10*ROW('Sanitation Data'!G9))="","",OFFSET('Sanitation Data'!$G$32,0,10*ROW('Sanitation Data'!G9)))</f>
        <v/>
      </c>
      <c r="DE15" s="271" t="str">
        <f ca="true">+IF(OFFSET('Sanitation Data'!$H$28,0,10*ROW('Sanitation Data'!H9))="","",OFFSET('Sanitation Data'!$H$28,0,10*ROW('Sanitation Data'!H9)))</f>
        <v/>
      </c>
      <c r="DF15" s="271" t="str">
        <f ca="true">+IF(OFFSET('Sanitation Data'!$H$29,0,10*ROW('Sanitation Data'!H9))="","",OFFSET('Sanitation Data'!$H$29,0,10*ROW('Sanitation Data'!H9)))</f>
        <v/>
      </c>
      <c r="DG15" s="271" t="str">
        <f ca="true">+IF(OFFSET('Sanitation Data'!$H$30,0,10*ROW('Sanitation Data'!H9))="","",OFFSET('Sanitation Data'!$H$30,0,10*ROW('Sanitation Data'!H9)))</f>
        <v/>
      </c>
      <c r="DH15" s="271" t="str">
        <f ca="true">+IF(OFFSET('Sanitation Data'!$H$31,0,10*ROW('Sanitation Data'!H9))="","",OFFSET('Sanitation Data'!$H$31,0,10*ROW('Sanitation Data'!H9)))</f>
        <v/>
      </c>
      <c r="DI15" s="271" t="str">
        <f ca="true">+IF(OFFSET('Sanitation Data'!$H$32,0,10*ROW('Sanitation Data'!H9))="","",OFFSET('Sanitation Data'!$H$32,0,10*ROW('Sanitation Data'!H9)))</f>
        <v/>
      </c>
      <c r="DJ15" s="271" t="str">
        <f ca="true">+IF(OFFSET('Sanitation Data'!$I$28,0,10*ROW('Sanitation Data'!I9))="","",OFFSET('Sanitation Data'!$I$28,0,10*ROW('Sanitation Data'!I9)))</f>
        <v/>
      </c>
      <c r="DK15" s="271" t="str">
        <f ca="true">+IF(OFFSET('Sanitation Data'!$I$29,0,10*ROW('Sanitation Data'!I9))="","",OFFSET('Sanitation Data'!$I$29,0,10*ROW('Sanitation Data'!I9)))</f>
        <v/>
      </c>
      <c r="DL15" s="271" t="str">
        <f ca="true">+IF(OFFSET('Sanitation Data'!$I$30,0,10*ROW('Sanitation Data'!I9))="","",OFFSET('Sanitation Data'!$I$30,0,10*ROW('Sanitation Data'!I9)))</f>
        <v/>
      </c>
      <c r="DM15" s="271" t="str">
        <f ca="true">+IF(OFFSET('Sanitation Data'!$I$31,0,10*ROW('Sanitation Data'!I9))="","",OFFSET('Sanitation Data'!$I$31,0,10*ROW('Sanitation Data'!I9)))</f>
        <v/>
      </c>
      <c r="DN15" s="271" t="str">
        <f ca="true">+IF(OFFSET('Sanitation Data'!$I$32,0,10*ROW('Sanitation Data'!I9))="","",OFFSET('Sanitation Data'!$I$32,0,10*ROW('Sanitation Data'!I9)))</f>
        <v/>
      </c>
      <c r="DO15" s="271" t="str">
        <f ca="true">+IF(OFFSET('Hygiene Data'!$D$11,0,10*ROW('Hygiene Data'!D9))="","",OFFSET('Hygiene Data'!$D$11,0,10*ROW('Hygiene Data'!D9)))</f>
        <v/>
      </c>
      <c r="DP15" s="271" t="str">
        <f ca="true">+IF(OFFSET('Hygiene Data'!$D$12,0,10*ROW('Hygiene Data'!D9))="","",OFFSET('Hygiene Data'!$D$12,0,10*ROW('Hygiene Data'!D9)))</f>
        <v/>
      </c>
      <c r="DQ15" s="271" t="str">
        <f ca="true">+IF(OFFSET('Hygiene Data'!$D$13,0,10*ROW('Hygiene Data'!D9))="","",OFFSET('Hygiene Data'!$D$13,0,10*ROW('Hygiene Data'!D9)))</f>
        <v/>
      </c>
      <c r="DR15" s="271" t="str">
        <f ca="true">+IF(OFFSET('Hygiene Data'!$E$11,0,10*ROW('Hygiene Data'!E9))="","",OFFSET('Hygiene Data'!$E$11,0,10*ROW('Hygiene Data'!E9)))</f>
        <v/>
      </c>
      <c r="DS15" s="271" t="str">
        <f ca="true">+IF(OFFSET('Hygiene Data'!$E$12,0,10*ROW('Hygiene Data'!E9))="","",OFFSET('Hygiene Data'!$E$12,0,10*ROW('Hygiene Data'!E9)))</f>
        <v/>
      </c>
      <c r="DT15" s="271" t="str">
        <f ca="true">+IF(OFFSET('Hygiene Data'!$E$13,0,10*ROW('Hygiene Data'!E9))="","",OFFSET('Hygiene Data'!$E$13,0,10*ROW('Hygiene Data'!E9)))</f>
        <v/>
      </c>
      <c r="DU15" s="271" t="str">
        <f ca="true">+IF(OFFSET('Hygiene Data'!$F$11,0,10*ROW('Hygiene Data'!F9))="","",OFFSET('Hygiene Data'!$F$11,0,10*ROW('Hygiene Data'!F9)))</f>
        <v/>
      </c>
      <c r="DV15" s="271" t="str">
        <f ca="true">+IF(OFFSET('Hygiene Data'!$F$12,0,10*ROW('Hygiene Data'!F9))="","",OFFSET('Hygiene Data'!$F$12,0,10*ROW('Hygiene Data'!F9)))</f>
        <v/>
      </c>
      <c r="DW15" s="271" t="str">
        <f ca="true">+IF(OFFSET('Hygiene Data'!$F$13,0,10*ROW('Hygiene Data'!F9))="","",OFFSET('Hygiene Data'!$F$13,0,10*ROW('Hygiene Data'!F9)))</f>
        <v/>
      </c>
      <c r="DX15" s="271" t="str">
        <f ca="true">+IF(OFFSET('Hygiene Data'!$G$11,0,10*ROW('Hygiene Data'!G9))="","",OFFSET('Hygiene Data'!$G$11,0,10*ROW('Hygiene Data'!G9)))</f>
        <v/>
      </c>
      <c r="DY15" s="271" t="str">
        <f ca="true">+IF(OFFSET('Hygiene Data'!$G$12,0,10*ROW('Hygiene Data'!G9))="","",OFFSET('Hygiene Data'!$G$12,0,10*ROW('Hygiene Data'!G9)))</f>
        <v/>
      </c>
      <c r="DZ15" s="271" t="str">
        <f ca="true">+IF(OFFSET('Hygiene Data'!$G$13,0,10*ROW('Hygiene Data'!G9))="","",OFFSET('Hygiene Data'!$G$13,0,10*ROW('Hygiene Data'!G9)))</f>
        <v/>
      </c>
      <c r="EA15" s="271" t="str">
        <f ca="true">+IF(OFFSET('Hygiene Data'!$H$11,0,10*ROW('Hygiene Data'!H9))="","",OFFSET('Hygiene Data'!$H$11,0,10*ROW('Hygiene Data'!H9)))</f>
        <v/>
      </c>
      <c r="EB15" s="271" t="str">
        <f ca="true">+IF(OFFSET('Hygiene Data'!$H$12,0,10*ROW('Hygiene Data'!H9))="","",OFFSET('Hygiene Data'!$H$12,0,10*ROW('Hygiene Data'!H9)))</f>
        <v/>
      </c>
      <c r="EC15" s="271" t="str">
        <f ca="true">+IF(OFFSET('Hygiene Data'!$H$13,0,10*ROW('Hygiene Data'!H9))="","",OFFSET('Hygiene Data'!$H$13,0,10*ROW('Hygiene Data'!H9)))</f>
        <v/>
      </c>
      <c r="ED15" s="271" t="str">
        <f ca="true">+IF(OFFSET('Hygiene Data'!$I$11,0,10*ROW('Hygiene Data'!I9))="","",OFFSET('Hygiene Data'!$I$11,0,10*ROW('Hygiene Data'!I9)))</f>
        <v/>
      </c>
      <c r="EE15" s="271" t="str">
        <f ca="true">+IF(OFFSET('Hygiene Data'!$I$12,0,10*ROW('Hygiene Data'!I9))="","",OFFSET('Hygiene Data'!$I$12,0,10*ROW('Hygiene Data'!I9)))</f>
        <v/>
      </c>
      <c r="EF15" s="271"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7"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1"/>
      <c r="BS16" s="271" t="str">
        <f ca="true">+IF(OFFSET('Water Data'!$D$27,0,10*ROW('Water Data'!D10))="","",OFFSET('Water Data'!$D$27,0,10*ROW('Water Data'!D10)))</f>
        <v/>
      </c>
      <c r="BT16" s="271" t="str">
        <f ca="true">+IF(OFFSET('Water Data'!$D$28,0,10*ROW('Water Data'!D10))="","",OFFSET('Water Data'!$D$28,0,10*ROW('Water Data'!D10)))</f>
        <v/>
      </c>
      <c r="BU16" s="271" t="str">
        <f ca="true">+IF(OFFSET('Water Data'!$D$29,0,10*ROW('Water Data'!D10))="","",OFFSET('Water Data'!$D$29,0,10*ROW('Water Data'!D10)))</f>
        <v/>
      </c>
      <c r="BV16" s="271" t="str">
        <f ca="true">+IF(OFFSET('Water Data'!$E$27,0,10*ROW('Water Data'!E10))="","",OFFSET('Water Data'!$E$27,0,10*ROW('Water Data'!E10)))</f>
        <v/>
      </c>
      <c r="BW16" s="271" t="str">
        <f ca="true">+IF(OFFSET('Water Data'!$E$28,0,10*ROW('Water Data'!E10))="","",OFFSET('Water Data'!$E$28,0,10*ROW('Water Data'!E10)))</f>
        <v/>
      </c>
      <c r="BX16" s="271" t="str">
        <f ca="true">+IF(OFFSET('Water Data'!$E$29,0,10*ROW('Water Data'!E10))="","",OFFSET('Water Data'!$E$29,0,10*ROW('Water Data'!E10)))</f>
        <v/>
      </c>
      <c r="BY16" s="271" t="str">
        <f ca="true">+IF(OFFSET('Water Data'!$F$27,0,10*ROW('Water Data'!F10))="","",OFFSET('Water Data'!$F$27,0,10*ROW('Water Data'!F10)))</f>
        <v/>
      </c>
      <c r="BZ16" s="271" t="str">
        <f ca="true">+IF(OFFSET('Water Data'!$F$28,0,10*ROW('Water Data'!F10))="","",OFFSET('Water Data'!$F$28,0,10*ROW('Water Data'!F10)))</f>
        <v/>
      </c>
      <c r="CA16" s="271" t="str">
        <f ca="true">+IF(OFFSET('Water Data'!$F$29,0,10*ROW('Water Data'!F10))="","",OFFSET('Water Data'!$F$29,0,10*ROW('Water Data'!F10)))</f>
        <v/>
      </c>
      <c r="CB16" s="271" t="str">
        <f ca="true">+IF(OFFSET('Water Data'!$G$27,0,10*ROW('Water Data'!G10))="","",OFFSET('Water Data'!$G$27,0,10*ROW('Water Data'!G10)))</f>
        <v/>
      </c>
      <c r="CC16" s="271" t="str">
        <f ca="true">+IF(OFFSET('Water Data'!$G$28,0,10*ROW('Water Data'!G10))="","",OFFSET('Water Data'!$G$28,0,10*ROW('Water Data'!G10)))</f>
        <v/>
      </c>
      <c r="CD16" s="271" t="str">
        <f ca="true">+IF(OFFSET('Water Data'!$G$29,0,10*ROW('Water Data'!G10))="","",OFFSET('Water Data'!$G$29,0,10*ROW('Water Data'!G10)))</f>
        <v/>
      </c>
      <c r="CE16" s="271" t="str">
        <f ca="true">+IF(OFFSET('Water Data'!$H$27,0,10*ROW('Water Data'!H10))="","",OFFSET('Water Data'!$H$27,0,10*ROW('Water Data'!H10)))</f>
        <v/>
      </c>
      <c r="CF16" s="271" t="str">
        <f ca="true">+IF(OFFSET('Water Data'!$H$28,0,10*ROW('Water Data'!H10))="","",OFFSET('Water Data'!$H$28,0,10*ROW('Water Data'!H10)))</f>
        <v/>
      </c>
      <c r="CG16" s="271" t="str">
        <f ca="true">+IF(OFFSET('Water Data'!$H$29,0,10*ROW('Water Data'!H10))="","",OFFSET('Water Data'!$H$29,0,10*ROW('Water Data'!H10)))</f>
        <v/>
      </c>
      <c r="CH16" s="271" t="str">
        <f ca="true">+IF(OFFSET('Water Data'!$I$27,0,10*ROW('Water Data'!I10))="","",OFFSET('Water Data'!$I$27,0,10*ROW('Water Data'!I10)))</f>
        <v/>
      </c>
      <c r="CI16" s="271" t="str">
        <f ca="true">+IF(OFFSET('Water Data'!$I$28,0,10*ROW('Water Data'!I10))="","",OFFSET('Water Data'!$I$28,0,10*ROW('Water Data'!I10)))</f>
        <v/>
      </c>
      <c r="CJ16" s="271" t="str">
        <f ca="true">+IF(OFFSET('Water Data'!$I$29,0,10*ROW('Water Data'!I10))="","",OFFSET('Water Data'!$I$29,0,10*ROW('Water Data'!I10)))</f>
        <v/>
      </c>
      <c r="CK16" s="271" t="str">
        <f ca="true">+IF(OFFSET('Sanitation Data'!$D$28,0,10*ROW('Sanitation Data'!D10))="","",OFFSET('Sanitation Data'!$D$28,0,10*ROW('Sanitation Data'!D10)))</f>
        <v/>
      </c>
      <c r="CL16" s="271" t="str">
        <f ca="true">+IF(OFFSET('Sanitation Data'!$D$29,0,10*ROW('Sanitation Data'!D10))="","",OFFSET('Sanitation Data'!$D$29,0,10*ROW('Sanitation Data'!D10)))</f>
        <v/>
      </c>
      <c r="CM16" s="271" t="str">
        <f ca="true">+IF(OFFSET('Sanitation Data'!$D$30,0,10*ROW('Sanitation Data'!D10))="","",OFFSET('Sanitation Data'!$D$30,0,10*ROW('Sanitation Data'!D10)))</f>
        <v/>
      </c>
      <c r="CN16" s="271" t="str">
        <f ca="true">+IF(OFFSET('Sanitation Data'!$D$31,0,10*ROW('Sanitation Data'!D10))="","",OFFSET('Sanitation Data'!$D$31,0,10*ROW('Sanitation Data'!D10)))</f>
        <v/>
      </c>
      <c r="CO16" s="271" t="str">
        <f ca="true">+IF(OFFSET('Sanitation Data'!$D$32,0,10*ROW('Sanitation Data'!D10))="","",OFFSET('Sanitation Data'!$D$32,0,10*ROW('Sanitation Data'!D10)))</f>
        <v/>
      </c>
      <c r="CP16" s="271" t="str">
        <f ca="true">+IF(OFFSET('Sanitation Data'!$E$28,0,10*ROW('Sanitation Data'!E10))="","",OFFSET('Sanitation Data'!$E$28,0,10*ROW('Sanitation Data'!E10)))</f>
        <v/>
      </c>
      <c r="CQ16" s="271" t="str">
        <f ca="true">+IF(OFFSET('Sanitation Data'!$E$29,0,10*ROW('Sanitation Data'!E10))="","",OFFSET('Sanitation Data'!$E$29,0,10*ROW('Sanitation Data'!E10)))</f>
        <v/>
      </c>
      <c r="CR16" s="271" t="str">
        <f ca="true">+IF(OFFSET('Sanitation Data'!$E$30,0,10*ROW('Sanitation Data'!E10))="","",OFFSET('Sanitation Data'!$E$30,0,10*ROW('Sanitation Data'!E10)))</f>
        <v/>
      </c>
      <c r="CS16" s="271" t="str">
        <f ca="true">+IF(OFFSET('Sanitation Data'!$E$31,0,10*ROW('Sanitation Data'!E10))="","",OFFSET('Sanitation Data'!$E$31,0,10*ROW('Sanitation Data'!E10)))</f>
        <v/>
      </c>
      <c r="CT16" s="271" t="str">
        <f ca="true">+IF(OFFSET('Sanitation Data'!$E$32,0,10*ROW('Sanitation Data'!E10))="","",OFFSET('Sanitation Data'!$E$32,0,10*ROW('Sanitation Data'!E10)))</f>
        <v/>
      </c>
      <c r="CU16" s="271" t="str">
        <f ca="true">+IF(OFFSET('Sanitation Data'!$F$28,0,10*ROW('Sanitation Data'!F10))="","",OFFSET('Sanitation Data'!$F$28,0,10*ROW('Sanitation Data'!F10)))</f>
        <v/>
      </c>
      <c r="CV16" s="271" t="str">
        <f ca="true">+IF(OFFSET('Sanitation Data'!$F$29,0,10*ROW('Sanitation Data'!F10))="","",OFFSET('Sanitation Data'!$F$29,0,10*ROW('Sanitation Data'!F10)))</f>
        <v/>
      </c>
      <c r="CW16" s="271" t="str">
        <f ca="true">+IF(OFFSET('Sanitation Data'!$F$30,0,10*ROW('Sanitation Data'!F10))="","",OFFSET('Sanitation Data'!$F$30,0,10*ROW('Sanitation Data'!F10)))</f>
        <v/>
      </c>
      <c r="CX16" s="271" t="str">
        <f ca="true">+IF(OFFSET('Sanitation Data'!$F$31,0,10*ROW('Sanitation Data'!F10))="","",OFFSET('Sanitation Data'!$F$31,0,10*ROW('Sanitation Data'!F10)))</f>
        <v/>
      </c>
      <c r="CY16" s="271" t="str">
        <f ca="true">+IF(OFFSET('Sanitation Data'!$F$32,0,10*ROW('Sanitation Data'!F10))="","",OFFSET('Sanitation Data'!$F$32,0,10*ROW('Sanitation Data'!F10)))</f>
        <v/>
      </c>
      <c r="CZ16" s="271" t="str">
        <f ca="true">+IF(OFFSET('Sanitation Data'!$G$28,0,10*ROW('Sanitation Data'!G10))="","",OFFSET('Sanitation Data'!$G$28,0,10*ROW('Sanitation Data'!G10)))</f>
        <v/>
      </c>
      <c r="DA16" s="271" t="str">
        <f ca="true">+IF(OFFSET('Sanitation Data'!$G$29,0,10*ROW('Sanitation Data'!G10))="","",OFFSET('Sanitation Data'!$G$29,0,10*ROW('Sanitation Data'!G10)))</f>
        <v/>
      </c>
      <c r="DB16" s="271" t="str">
        <f ca="true">+IF(OFFSET('Sanitation Data'!$G$30,0,10*ROW('Sanitation Data'!G10))="","",OFFSET('Sanitation Data'!$G$30,0,10*ROW('Sanitation Data'!G10)))</f>
        <v/>
      </c>
      <c r="DC16" s="271" t="str">
        <f ca="true">+IF(OFFSET('Sanitation Data'!$G$31,0,10*ROW('Sanitation Data'!G10))="","",OFFSET('Sanitation Data'!$G$31,0,10*ROW('Sanitation Data'!G10)))</f>
        <v/>
      </c>
      <c r="DD16" s="271" t="str">
        <f ca="true">+IF(OFFSET('Sanitation Data'!$G$32,0,10*ROW('Sanitation Data'!G10))="","",OFFSET('Sanitation Data'!$G$32,0,10*ROW('Sanitation Data'!G10)))</f>
        <v/>
      </c>
      <c r="DE16" s="271" t="str">
        <f ca="true">+IF(OFFSET('Sanitation Data'!$H$28,0,10*ROW('Sanitation Data'!H10))="","",OFFSET('Sanitation Data'!$H$28,0,10*ROW('Sanitation Data'!H10)))</f>
        <v/>
      </c>
      <c r="DF16" s="271" t="str">
        <f ca="true">+IF(OFFSET('Sanitation Data'!$H$29,0,10*ROW('Sanitation Data'!H10))="","",OFFSET('Sanitation Data'!$H$29,0,10*ROW('Sanitation Data'!H10)))</f>
        <v/>
      </c>
      <c r="DG16" s="271" t="str">
        <f ca="true">+IF(OFFSET('Sanitation Data'!$H$30,0,10*ROW('Sanitation Data'!H10))="","",OFFSET('Sanitation Data'!$H$30,0,10*ROW('Sanitation Data'!H10)))</f>
        <v/>
      </c>
      <c r="DH16" s="271" t="str">
        <f ca="true">+IF(OFFSET('Sanitation Data'!$H$31,0,10*ROW('Sanitation Data'!H10))="","",OFFSET('Sanitation Data'!$H$31,0,10*ROW('Sanitation Data'!H10)))</f>
        <v/>
      </c>
      <c r="DI16" s="271" t="str">
        <f ca="true">+IF(OFFSET('Sanitation Data'!$H$32,0,10*ROW('Sanitation Data'!H10))="","",OFFSET('Sanitation Data'!$H$32,0,10*ROW('Sanitation Data'!H10)))</f>
        <v/>
      </c>
      <c r="DJ16" s="271" t="str">
        <f ca="true">+IF(OFFSET('Sanitation Data'!$I$28,0,10*ROW('Sanitation Data'!I10))="","",OFFSET('Sanitation Data'!$I$28,0,10*ROW('Sanitation Data'!I10)))</f>
        <v/>
      </c>
      <c r="DK16" s="271" t="str">
        <f ca="true">+IF(OFFSET('Sanitation Data'!$I$29,0,10*ROW('Sanitation Data'!I10))="","",OFFSET('Sanitation Data'!$I$29,0,10*ROW('Sanitation Data'!I10)))</f>
        <v/>
      </c>
      <c r="DL16" s="271" t="str">
        <f ca="true">+IF(OFFSET('Sanitation Data'!$I$30,0,10*ROW('Sanitation Data'!I10))="","",OFFSET('Sanitation Data'!$I$30,0,10*ROW('Sanitation Data'!I10)))</f>
        <v/>
      </c>
      <c r="DM16" s="271" t="str">
        <f ca="true">+IF(OFFSET('Sanitation Data'!$I$31,0,10*ROW('Sanitation Data'!I10))="","",OFFSET('Sanitation Data'!$I$31,0,10*ROW('Sanitation Data'!I10)))</f>
        <v/>
      </c>
      <c r="DN16" s="271" t="str">
        <f ca="true">+IF(OFFSET('Sanitation Data'!$I$32,0,10*ROW('Sanitation Data'!I10))="","",OFFSET('Sanitation Data'!$I$32,0,10*ROW('Sanitation Data'!I10)))</f>
        <v/>
      </c>
      <c r="DO16" s="271" t="str">
        <f ca="true">+IF(OFFSET('Hygiene Data'!$D$11,0,10*ROW('Hygiene Data'!D10))="","",OFFSET('Hygiene Data'!$D$11,0,10*ROW('Hygiene Data'!D10)))</f>
        <v/>
      </c>
      <c r="DP16" s="271" t="str">
        <f ca="true">+IF(OFFSET('Hygiene Data'!$D$12,0,10*ROW('Hygiene Data'!D10))="","",OFFSET('Hygiene Data'!$D$12,0,10*ROW('Hygiene Data'!D10)))</f>
        <v/>
      </c>
      <c r="DQ16" s="271" t="str">
        <f ca="true">+IF(OFFSET('Hygiene Data'!$D$13,0,10*ROW('Hygiene Data'!D10))="","",OFFSET('Hygiene Data'!$D$13,0,10*ROW('Hygiene Data'!D10)))</f>
        <v/>
      </c>
      <c r="DR16" s="271" t="str">
        <f ca="true">+IF(OFFSET('Hygiene Data'!$E$11,0,10*ROW('Hygiene Data'!E10))="","",OFFSET('Hygiene Data'!$E$11,0,10*ROW('Hygiene Data'!E10)))</f>
        <v/>
      </c>
      <c r="DS16" s="271" t="str">
        <f ca="true">+IF(OFFSET('Hygiene Data'!$E$12,0,10*ROW('Hygiene Data'!E10))="","",OFFSET('Hygiene Data'!$E$12,0,10*ROW('Hygiene Data'!E10)))</f>
        <v/>
      </c>
      <c r="DT16" s="271" t="str">
        <f ca="true">+IF(OFFSET('Hygiene Data'!$E$13,0,10*ROW('Hygiene Data'!E10))="","",OFFSET('Hygiene Data'!$E$13,0,10*ROW('Hygiene Data'!E10)))</f>
        <v/>
      </c>
      <c r="DU16" s="271" t="str">
        <f ca="true">+IF(OFFSET('Hygiene Data'!$F$11,0,10*ROW('Hygiene Data'!F10))="","",OFFSET('Hygiene Data'!$F$11,0,10*ROW('Hygiene Data'!F10)))</f>
        <v/>
      </c>
      <c r="DV16" s="271" t="str">
        <f ca="true">+IF(OFFSET('Hygiene Data'!$F$12,0,10*ROW('Hygiene Data'!F10))="","",OFFSET('Hygiene Data'!$F$12,0,10*ROW('Hygiene Data'!F10)))</f>
        <v/>
      </c>
      <c r="DW16" s="271" t="str">
        <f ca="true">+IF(OFFSET('Hygiene Data'!$F$13,0,10*ROW('Hygiene Data'!F10))="","",OFFSET('Hygiene Data'!$F$13,0,10*ROW('Hygiene Data'!F10)))</f>
        <v/>
      </c>
      <c r="DX16" s="271" t="str">
        <f ca="true">+IF(OFFSET('Hygiene Data'!$G$11,0,10*ROW('Hygiene Data'!G10))="","",OFFSET('Hygiene Data'!$G$11,0,10*ROW('Hygiene Data'!G10)))</f>
        <v/>
      </c>
      <c r="DY16" s="271" t="str">
        <f ca="true">+IF(OFFSET('Hygiene Data'!$G$12,0,10*ROW('Hygiene Data'!G10))="","",OFFSET('Hygiene Data'!$G$12,0,10*ROW('Hygiene Data'!G10)))</f>
        <v/>
      </c>
      <c r="DZ16" s="271" t="str">
        <f ca="true">+IF(OFFSET('Hygiene Data'!$G$13,0,10*ROW('Hygiene Data'!G10))="","",OFFSET('Hygiene Data'!$G$13,0,10*ROW('Hygiene Data'!G10)))</f>
        <v/>
      </c>
      <c r="EA16" s="271" t="str">
        <f ca="true">+IF(OFFSET('Hygiene Data'!$H$11,0,10*ROW('Hygiene Data'!H10))="","",OFFSET('Hygiene Data'!$H$11,0,10*ROW('Hygiene Data'!H10)))</f>
        <v/>
      </c>
      <c r="EB16" s="271" t="str">
        <f ca="true">+IF(OFFSET('Hygiene Data'!$H$12,0,10*ROW('Hygiene Data'!H10))="","",OFFSET('Hygiene Data'!$H$12,0,10*ROW('Hygiene Data'!H10)))</f>
        <v/>
      </c>
      <c r="EC16" s="271" t="str">
        <f ca="true">+IF(OFFSET('Hygiene Data'!$H$13,0,10*ROW('Hygiene Data'!H10))="","",OFFSET('Hygiene Data'!$H$13,0,10*ROW('Hygiene Data'!H10)))</f>
        <v/>
      </c>
      <c r="ED16" s="271" t="str">
        <f ca="true">+IF(OFFSET('Hygiene Data'!$I$11,0,10*ROW('Hygiene Data'!I10))="","",OFFSET('Hygiene Data'!$I$11,0,10*ROW('Hygiene Data'!I10)))</f>
        <v/>
      </c>
      <c r="EE16" s="271" t="str">
        <f ca="true">+IF(OFFSET('Hygiene Data'!$I$12,0,10*ROW('Hygiene Data'!I10))="","",OFFSET('Hygiene Data'!$I$12,0,10*ROW('Hygiene Data'!I10)))</f>
        <v/>
      </c>
      <c r="EF16" s="271"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7"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1"/>
      <c r="BS17" s="271" t="str">
        <f ca="true">+IF(OFFSET('Water Data'!$D$27,0,10*ROW('Water Data'!D11))="","",OFFSET('Water Data'!$D$27,0,10*ROW('Water Data'!D11)))</f>
        <v/>
      </c>
      <c r="BT17" s="271" t="str">
        <f ca="true">+IF(OFFSET('Water Data'!$D$28,0,10*ROW('Water Data'!D11))="","",OFFSET('Water Data'!$D$28,0,10*ROW('Water Data'!D11)))</f>
        <v/>
      </c>
      <c r="BU17" s="271" t="str">
        <f ca="true">+IF(OFFSET('Water Data'!$D$29,0,10*ROW('Water Data'!D11))="","",OFFSET('Water Data'!$D$29,0,10*ROW('Water Data'!D11)))</f>
        <v/>
      </c>
      <c r="BV17" s="271" t="str">
        <f ca="true">+IF(OFFSET('Water Data'!$E$27,0,10*ROW('Water Data'!E11))="","",OFFSET('Water Data'!$E$27,0,10*ROW('Water Data'!E11)))</f>
        <v/>
      </c>
      <c r="BW17" s="271" t="str">
        <f ca="true">+IF(OFFSET('Water Data'!$E$28,0,10*ROW('Water Data'!E11))="","",OFFSET('Water Data'!$E$28,0,10*ROW('Water Data'!E11)))</f>
        <v/>
      </c>
      <c r="BX17" s="271" t="str">
        <f ca="true">+IF(OFFSET('Water Data'!$E$29,0,10*ROW('Water Data'!E11))="","",OFFSET('Water Data'!$E$29,0,10*ROW('Water Data'!E11)))</f>
        <v/>
      </c>
      <c r="BY17" s="271" t="str">
        <f ca="true">+IF(OFFSET('Water Data'!$F$27,0,10*ROW('Water Data'!F11))="","",OFFSET('Water Data'!$F$27,0,10*ROW('Water Data'!F11)))</f>
        <v/>
      </c>
      <c r="BZ17" s="271" t="str">
        <f ca="true">+IF(OFFSET('Water Data'!$F$28,0,10*ROW('Water Data'!F11))="","",OFFSET('Water Data'!$F$28,0,10*ROW('Water Data'!F11)))</f>
        <v/>
      </c>
      <c r="CA17" s="271" t="str">
        <f ca="true">+IF(OFFSET('Water Data'!$F$29,0,10*ROW('Water Data'!F11))="","",OFFSET('Water Data'!$F$29,0,10*ROW('Water Data'!F11)))</f>
        <v/>
      </c>
      <c r="CB17" s="271" t="str">
        <f ca="true">+IF(OFFSET('Water Data'!$G$27,0,10*ROW('Water Data'!G11))="","",OFFSET('Water Data'!$G$27,0,10*ROW('Water Data'!G11)))</f>
        <v/>
      </c>
      <c r="CC17" s="271" t="str">
        <f ca="true">+IF(OFFSET('Water Data'!$G$28,0,10*ROW('Water Data'!G11))="","",OFFSET('Water Data'!$G$28,0,10*ROW('Water Data'!G11)))</f>
        <v/>
      </c>
      <c r="CD17" s="271" t="str">
        <f ca="true">+IF(OFFSET('Water Data'!$G$29,0,10*ROW('Water Data'!G11))="","",OFFSET('Water Data'!$G$29,0,10*ROW('Water Data'!G11)))</f>
        <v/>
      </c>
      <c r="CE17" s="271" t="str">
        <f ca="true">+IF(OFFSET('Water Data'!$H$27,0,10*ROW('Water Data'!H11))="","",OFFSET('Water Data'!$H$27,0,10*ROW('Water Data'!H11)))</f>
        <v/>
      </c>
      <c r="CF17" s="271" t="str">
        <f ca="true">+IF(OFFSET('Water Data'!$H$28,0,10*ROW('Water Data'!H11))="","",OFFSET('Water Data'!$H$28,0,10*ROW('Water Data'!H11)))</f>
        <v/>
      </c>
      <c r="CG17" s="271" t="str">
        <f ca="true">+IF(OFFSET('Water Data'!$H$29,0,10*ROW('Water Data'!H11))="","",OFFSET('Water Data'!$H$29,0,10*ROW('Water Data'!H11)))</f>
        <v/>
      </c>
      <c r="CH17" s="271" t="str">
        <f ca="true">+IF(OFFSET('Water Data'!$I$27,0,10*ROW('Water Data'!I11))="","",OFFSET('Water Data'!$I$27,0,10*ROW('Water Data'!I11)))</f>
        <v/>
      </c>
      <c r="CI17" s="271" t="str">
        <f ca="true">+IF(OFFSET('Water Data'!$I$28,0,10*ROW('Water Data'!I11))="","",OFFSET('Water Data'!$I$28,0,10*ROW('Water Data'!I11)))</f>
        <v/>
      </c>
      <c r="CJ17" s="271" t="str">
        <f ca="true">+IF(OFFSET('Water Data'!$I$29,0,10*ROW('Water Data'!I11))="","",OFFSET('Water Data'!$I$29,0,10*ROW('Water Data'!I11)))</f>
        <v/>
      </c>
      <c r="CK17" s="271" t="str">
        <f ca="true">+IF(OFFSET('Sanitation Data'!$D$28,0,10*ROW('Sanitation Data'!D11))="","",OFFSET('Sanitation Data'!$D$28,0,10*ROW('Sanitation Data'!D11)))</f>
        <v/>
      </c>
      <c r="CL17" s="271" t="str">
        <f ca="true">+IF(OFFSET('Sanitation Data'!$D$29,0,10*ROW('Sanitation Data'!D11))="","",OFFSET('Sanitation Data'!$D$29,0,10*ROW('Sanitation Data'!D11)))</f>
        <v/>
      </c>
      <c r="CM17" s="271" t="str">
        <f ca="true">+IF(OFFSET('Sanitation Data'!$D$30,0,10*ROW('Sanitation Data'!D11))="","",OFFSET('Sanitation Data'!$D$30,0,10*ROW('Sanitation Data'!D11)))</f>
        <v/>
      </c>
      <c r="CN17" s="271" t="str">
        <f ca="true">+IF(OFFSET('Sanitation Data'!$D$31,0,10*ROW('Sanitation Data'!D11))="","",OFFSET('Sanitation Data'!$D$31,0,10*ROW('Sanitation Data'!D11)))</f>
        <v/>
      </c>
      <c r="CO17" s="271" t="str">
        <f ca="true">+IF(OFFSET('Sanitation Data'!$D$32,0,10*ROW('Sanitation Data'!D11))="","",OFFSET('Sanitation Data'!$D$32,0,10*ROW('Sanitation Data'!D11)))</f>
        <v/>
      </c>
      <c r="CP17" s="271" t="str">
        <f ca="true">+IF(OFFSET('Sanitation Data'!$E$28,0,10*ROW('Sanitation Data'!E11))="","",OFFSET('Sanitation Data'!$E$28,0,10*ROW('Sanitation Data'!E11)))</f>
        <v/>
      </c>
      <c r="CQ17" s="271" t="str">
        <f ca="true">+IF(OFFSET('Sanitation Data'!$E$29,0,10*ROW('Sanitation Data'!E11))="","",OFFSET('Sanitation Data'!$E$29,0,10*ROW('Sanitation Data'!E11)))</f>
        <v/>
      </c>
      <c r="CR17" s="271" t="str">
        <f ca="true">+IF(OFFSET('Sanitation Data'!$E$30,0,10*ROW('Sanitation Data'!E11))="","",OFFSET('Sanitation Data'!$E$30,0,10*ROW('Sanitation Data'!E11)))</f>
        <v/>
      </c>
      <c r="CS17" s="271" t="str">
        <f ca="true">+IF(OFFSET('Sanitation Data'!$E$31,0,10*ROW('Sanitation Data'!E11))="","",OFFSET('Sanitation Data'!$E$31,0,10*ROW('Sanitation Data'!E11)))</f>
        <v/>
      </c>
      <c r="CT17" s="271" t="str">
        <f ca="true">+IF(OFFSET('Sanitation Data'!$E$32,0,10*ROW('Sanitation Data'!E11))="","",OFFSET('Sanitation Data'!$E$32,0,10*ROW('Sanitation Data'!E11)))</f>
        <v/>
      </c>
      <c r="CU17" s="271" t="str">
        <f ca="true">+IF(OFFSET('Sanitation Data'!$F$28,0,10*ROW('Sanitation Data'!F11))="","",OFFSET('Sanitation Data'!$F$28,0,10*ROW('Sanitation Data'!F11)))</f>
        <v/>
      </c>
      <c r="CV17" s="271" t="str">
        <f ca="true">+IF(OFFSET('Sanitation Data'!$F$29,0,10*ROW('Sanitation Data'!F11))="","",OFFSET('Sanitation Data'!$F$29,0,10*ROW('Sanitation Data'!F11)))</f>
        <v/>
      </c>
      <c r="CW17" s="271" t="str">
        <f ca="true">+IF(OFFSET('Sanitation Data'!$F$30,0,10*ROW('Sanitation Data'!F11))="","",OFFSET('Sanitation Data'!$F$30,0,10*ROW('Sanitation Data'!F11)))</f>
        <v/>
      </c>
      <c r="CX17" s="271" t="str">
        <f ca="true">+IF(OFFSET('Sanitation Data'!$F$31,0,10*ROW('Sanitation Data'!F11))="","",OFFSET('Sanitation Data'!$F$31,0,10*ROW('Sanitation Data'!F11)))</f>
        <v/>
      </c>
      <c r="CY17" s="271" t="str">
        <f ca="true">+IF(OFFSET('Sanitation Data'!$F$32,0,10*ROW('Sanitation Data'!F11))="","",OFFSET('Sanitation Data'!$F$32,0,10*ROW('Sanitation Data'!F11)))</f>
        <v/>
      </c>
      <c r="CZ17" s="271" t="str">
        <f ca="true">+IF(OFFSET('Sanitation Data'!$G$28,0,10*ROW('Sanitation Data'!G11))="","",OFFSET('Sanitation Data'!$G$28,0,10*ROW('Sanitation Data'!G11)))</f>
        <v/>
      </c>
      <c r="DA17" s="271" t="str">
        <f ca="true">+IF(OFFSET('Sanitation Data'!$G$29,0,10*ROW('Sanitation Data'!G11))="","",OFFSET('Sanitation Data'!$G$29,0,10*ROW('Sanitation Data'!G11)))</f>
        <v/>
      </c>
      <c r="DB17" s="271" t="str">
        <f ca="true">+IF(OFFSET('Sanitation Data'!$G$30,0,10*ROW('Sanitation Data'!G11))="","",OFFSET('Sanitation Data'!$G$30,0,10*ROW('Sanitation Data'!G11)))</f>
        <v/>
      </c>
      <c r="DC17" s="271" t="str">
        <f ca="true">+IF(OFFSET('Sanitation Data'!$G$31,0,10*ROW('Sanitation Data'!G11))="","",OFFSET('Sanitation Data'!$G$31,0,10*ROW('Sanitation Data'!G11)))</f>
        <v/>
      </c>
      <c r="DD17" s="271" t="str">
        <f ca="true">+IF(OFFSET('Sanitation Data'!$G$32,0,10*ROW('Sanitation Data'!G11))="","",OFFSET('Sanitation Data'!$G$32,0,10*ROW('Sanitation Data'!G11)))</f>
        <v/>
      </c>
      <c r="DE17" s="271" t="str">
        <f ca="true">+IF(OFFSET('Sanitation Data'!$H$28,0,10*ROW('Sanitation Data'!H11))="","",OFFSET('Sanitation Data'!$H$28,0,10*ROW('Sanitation Data'!H11)))</f>
        <v/>
      </c>
      <c r="DF17" s="271" t="str">
        <f ca="true">+IF(OFFSET('Sanitation Data'!$H$29,0,10*ROW('Sanitation Data'!H11))="","",OFFSET('Sanitation Data'!$H$29,0,10*ROW('Sanitation Data'!H11)))</f>
        <v/>
      </c>
      <c r="DG17" s="271" t="str">
        <f ca="true">+IF(OFFSET('Sanitation Data'!$H$30,0,10*ROW('Sanitation Data'!H11))="","",OFFSET('Sanitation Data'!$H$30,0,10*ROW('Sanitation Data'!H11)))</f>
        <v/>
      </c>
      <c r="DH17" s="271" t="str">
        <f ca="true">+IF(OFFSET('Sanitation Data'!$H$31,0,10*ROW('Sanitation Data'!H11))="","",OFFSET('Sanitation Data'!$H$31,0,10*ROW('Sanitation Data'!H11)))</f>
        <v/>
      </c>
      <c r="DI17" s="271" t="str">
        <f ca="true">+IF(OFFSET('Sanitation Data'!$H$32,0,10*ROW('Sanitation Data'!H11))="","",OFFSET('Sanitation Data'!$H$32,0,10*ROW('Sanitation Data'!H11)))</f>
        <v/>
      </c>
      <c r="DJ17" s="271" t="str">
        <f ca="true">+IF(OFFSET('Sanitation Data'!$I$28,0,10*ROW('Sanitation Data'!I11))="","",OFFSET('Sanitation Data'!$I$28,0,10*ROW('Sanitation Data'!I11)))</f>
        <v/>
      </c>
      <c r="DK17" s="271" t="str">
        <f ca="true">+IF(OFFSET('Sanitation Data'!$I$29,0,10*ROW('Sanitation Data'!I11))="","",OFFSET('Sanitation Data'!$I$29,0,10*ROW('Sanitation Data'!I11)))</f>
        <v/>
      </c>
      <c r="DL17" s="271" t="str">
        <f ca="true">+IF(OFFSET('Sanitation Data'!$I$30,0,10*ROW('Sanitation Data'!I11))="","",OFFSET('Sanitation Data'!$I$30,0,10*ROW('Sanitation Data'!I11)))</f>
        <v/>
      </c>
      <c r="DM17" s="271" t="str">
        <f ca="true">+IF(OFFSET('Sanitation Data'!$I$31,0,10*ROW('Sanitation Data'!I11))="","",OFFSET('Sanitation Data'!$I$31,0,10*ROW('Sanitation Data'!I11)))</f>
        <v/>
      </c>
      <c r="DN17" s="271" t="str">
        <f ca="true">+IF(OFFSET('Sanitation Data'!$I$32,0,10*ROW('Sanitation Data'!I11))="","",OFFSET('Sanitation Data'!$I$32,0,10*ROW('Sanitation Data'!I11)))</f>
        <v/>
      </c>
      <c r="DO17" s="271" t="str">
        <f ca="true">+IF(OFFSET('Hygiene Data'!$D$11,0,10*ROW('Hygiene Data'!D11))="","",OFFSET('Hygiene Data'!$D$11,0,10*ROW('Hygiene Data'!D11)))</f>
        <v/>
      </c>
      <c r="DP17" s="271" t="str">
        <f ca="true">+IF(OFFSET('Hygiene Data'!$D$12,0,10*ROW('Hygiene Data'!D11))="","",OFFSET('Hygiene Data'!$D$12,0,10*ROW('Hygiene Data'!D11)))</f>
        <v/>
      </c>
      <c r="DQ17" s="271" t="str">
        <f ca="true">+IF(OFFSET('Hygiene Data'!$D$13,0,10*ROW('Hygiene Data'!D11))="","",OFFSET('Hygiene Data'!$D$13,0,10*ROW('Hygiene Data'!D11)))</f>
        <v/>
      </c>
      <c r="DR17" s="271" t="str">
        <f ca="true">+IF(OFFSET('Hygiene Data'!$E$11,0,10*ROW('Hygiene Data'!E11))="","",OFFSET('Hygiene Data'!$E$11,0,10*ROW('Hygiene Data'!E11)))</f>
        <v/>
      </c>
      <c r="DS17" s="271" t="str">
        <f ca="true">+IF(OFFSET('Hygiene Data'!$E$12,0,10*ROW('Hygiene Data'!E11))="","",OFFSET('Hygiene Data'!$E$12,0,10*ROW('Hygiene Data'!E11)))</f>
        <v/>
      </c>
      <c r="DT17" s="271" t="str">
        <f ca="true">+IF(OFFSET('Hygiene Data'!$E$13,0,10*ROW('Hygiene Data'!E11))="","",OFFSET('Hygiene Data'!$E$13,0,10*ROW('Hygiene Data'!E11)))</f>
        <v/>
      </c>
      <c r="DU17" s="271" t="str">
        <f ca="true">+IF(OFFSET('Hygiene Data'!$F$11,0,10*ROW('Hygiene Data'!F11))="","",OFFSET('Hygiene Data'!$F$11,0,10*ROW('Hygiene Data'!F11)))</f>
        <v/>
      </c>
      <c r="DV17" s="271" t="str">
        <f ca="true">+IF(OFFSET('Hygiene Data'!$F$12,0,10*ROW('Hygiene Data'!F11))="","",OFFSET('Hygiene Data'!$F$12,0,10*ROW('Hygiene Data'!F11)))</f>
        <v/>
      </c>
      <c r="DW17" s="271" t="str">
        <f ca="true">+IF(OFFSET('Hygiene Data'!$F$13,0,10*ROW('Hygiene Data'!F11))="","",OFFSET('Hygiene Data'!$F$13,0,10*ROW('Hygiene Data'!F11)))</f>
        <v/>
      </c>
      <c r="DX17" s="271" t="str">
        <f ca="true">+IF(OFFSET('Hygiene Data'!$G$11,0,10*ROW('Hygiene Data'!G11))="","",OFFSET('Hygiene Data'!$G$11,0,10*ROW('Hygiene Data'!G11)))</f>
        <v/>
      </c>
      <c r="DY17" s="271" t="str">
        <f ca="true">+IF(OFFSET('Hygiene Data'!$G$12,0,10*ROW('Hygiene Data'!G11))="","",OFFSET('Hygiene Data'!$G$12,0,10*ROW('Hygiene Data'!G11)))</f>
        <v/>
      </c>
      <c r="DZ17" s="271" t="str">
        <f ca="true">+IF(OFFSET('Hygiene Data'!$G$13,0,10*ROW('Hygiene Data'!G11))="","",OFFSET('Hygiene Data'!$G$13,0,10*ROW('Hygiene Data'!G11)))</f>
        <v/>
      </c>
      <c r="EA17" s="271" t="str">
        <f ca="true">+IF(OFFSET('Hygiene Data'!$H$11,0,10*ROW('Hygiene Data'!H11))="","",OFFSET('Hygiene Data'!$H$11,0,10*ROW('Hygiene Data'!H11)))</f>
        <v/>
      </c>
      <c r="EB17" s="271" t="str">
        <f ca="true">+IF(OFFSET('Hygiene Data'!$H$12,0,10*ROW('Hygiene Data'!H11))="","",OFFSET('Hygiene Data'!$H$12,0,10*ROW('Hygiene Data'!H11)))</f>
        <v/>
      </c>
      <c r="EC17" s="271" t="str">
        <f ca="true">+IF(OFFSET('Hygiene Data'!$H$13,0,10*ROW('Hygiene Data'!H11))="","",OFFSET('Hygiene Data'!$H$13,0,10*ROW('Hygiene Data'!H11)))</f>
        <v/>
      </c>
      <c r="ED17" s="271" t="str">
        <f ca="true">+IF(OFFSET('Hygiene Data'!$I$11,0,10*ROW('Hygiene Data'!I11))="","",OFFSET('Hygiene Data'!$I$11,0,10*ROW('Hygiene Data'!I11)))</f>
        <v/>
      </c>
      <c r="EE17" s="271" t="str">
        <f ca="true">+IF(OFFSET('Hygiene Data'!$I$12,0,10*ROW('Hygiene Data'!I11))="","",OFFSET('Hygiene Data'!$I$12,0,10*ROW('Hygiene Data'!I11)))</f>
        <v/>
      </c>
      <c r="EF17" s="271"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7"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1"/>
      <c r="BS18" s="271" t="str">
        <f ca="true">+IF(OFFSET('Water Data'!$D$27,0,10*ROW('Water Data'!D12))="","",OFFSET('Water Data'!$D$27,0,10*ROW('Water Data'!D12)))</f>
        <v/>
      </c>
      <c r="BT18" s="271" t="str">
        <f ca="true">+IF(OFFSET('Water Data'!$D$28,0,10*ROW('Water Data'!D12))="","",OFFSET('Water Data'!$D$28,0,10*ROW('Water Data'!D12)))</f>
        <v/>
      </c>
      <c r="BU18" s="271" t="str">
        <f ca="true">+IF(OFFSET('Water Data'!$D$29,0,10*ROW('Water Data'!D12))="","",OFFSET('Water Data'!$D$29,0,10*ROW('Water Data'!D12)))</f>
        <v/>
      </c>
      <c r="BV18" s="271" t="str">
        <f ca="true">+IF(OFFSET('Water Data'!$E$27,0,10*ROW('Water Data'!E12))="","",OFFSET('Water Data'!$E$27,0,10*ROW('Water Data'!E12)))</f>
        <v/>
      </c>
      <c r="BW18" s="271" t="str">
        <f ca="true">+IF(OFFSET('Water Data'!$E$28,0,10*ROW('Water Data'!E12))="","",OFFSET('Water Data'!$E$28,0,10*ROW('Water Data'!E12)))</f>
        <v/>
      </c>
      <c r="BX18" s="271" t="str">
        <f ca="true">+IF(OFFSET('Water Data'!$E$29,0,10*ROW('Water Data'!E12))="","",OFFSET('Water Data'!$E$29,0,10*ROW('Water Data'!E12)))</f>
        <v/>
      </c>
      <c r="BY18" s="271" t="str">
        <f ca="true">+IF(OFFSET('Water Data'!$F$27,0,10*ROW('Water Data'!F12))="","",OFFSET('Water Data'!$F$27,0,10*ROW('Water Data'!F12)))</f>
        <v/>
      </c>
      <c r="BZ18" s="271" t="str">
        <f ca="true">+IF(OFFSET('Water Data'!$F$28,0,10*ROW('Water Data'!F12))="","",OFFSET('Water Data'!$F$28,0,10*ROW('Water Data'!F12)))</f>
        <v/>
      </c>
      <c r="CA18" s="271" t="str">
        <f ca="true">+IF(OFFSET('Water Data'!$F$29,0,10*ROW('Water Data'!F12))="","",OFFSET('Water Data'!$F$29,0,10*ROW('Water Data'!F12)))</f>
        <v/>
      </c>
      <c r="CB18" s="271" t="str">
        <f ca="true">+IF(OFFSET('Water Data'!$G$27,0,10*ROW('Water Data'!G12))="","",OFFSET('Water Data'!$G$27,0,10*ROW('Water Data'!G12)))</f>
        <v/>
      </c>
      <c r="CC18" s="271" t="str">
        <f ca="true">+IF(OFFSET('Water Data'!$G$28,0,10*ROW('Water Data'!G12))="","",OFFSET('Water Data'!$G$28,0,10*ROW('Water Data'!G12)))</f>
        <v/>
      </c>
      <c r="CD18" s="271" t="str">
        <f ca="true">+IF(OFFSET('Water Data'!$G$29,0,10*ROW('Water Data'!G12))="","",OFFSET('Water Data'!$G$29,0,10*ROW('Water Data'!G12)))</f>
        <v/>
      </c>
      <c r="CE18" s="271" t="str">
        <f ca="true">+IF(OFFSET('Water Data'!$H$27,0,10*ROW('Water Data'!H12))="","",OFFSET('Water Data'!$H$27,0,10*ROW('Water Data'!H12)))</f>
        <v/>
      </c>
      <c r="CF18" s="271" t="str">
        <f ca="true">+IF(OFFSET('Water Data'!$H$28,0,10*ROW('Water Data'!H12))="","",OFFSET('Water Data'!$H$28,0,10*ROW('Water Data'!H12)))</f>
        <v/>
      </c>
      <c r="CG18" s="271" t="str">
        <f ca="true">+IF(OFFSET('Water Data'!$H$29,0,10*ROW('Water Data'!H12))="","",OFFSET('Water Data'!$H$29,0,10*ROW('Water Data'!H12)))</f>
        <v/>
      </c>
      <c r="CH18" s="271" t="str">
        <f ca="true">+IF(OFFSET('Water Data'!$I$27,0,10*ROW('Water Data'!I12))="","",OFFSET('Water Data'!$I$27,0,10*ROW('Water Data'!I12)))</f>
        <v/>
      </c>
      <c r="CI18" s="271" t="str">
        <f ca="true">+IF(OFFSET('Water Data'!$I$28,0,10*ROW('Water Data'!I12))="","",OFFSET('Water Data'!$I$28,0,10*ROW('Water Data'!I12)))</f>
        <v/>
      </c>
      <c r="CJ18" s="271" t="str">
        <f ca="true">+IF(OFFSET('Water Data'!$I$29,0,10*ROW('Water Data'!I12))="","",OFFSET('Water Data'!$I$29,0,10*ROW('Water Data'!I12)))</f>
        <v/>
      </c>
      <c r="CK18" s="271" t="str">
        <f ca="true">+IF(OFFSET('Sanitation Data'!$D$28,0,10*ROW('Sanitation Data'!D12))="","",OFFSET('Sanitation Data'!$D$28,0,10*ROW('Sanitation Data'!D12)))</f>
        <v/>
      </c>
      <c r="CL18" s="271" t="str">
        <f ca="true">+IF(OFFSET('Sanitation Data'!$D$29,0,10*ROW('Sanitation Data'!D12))="","",OFFSET('Sanitation Data'!$D$29,0,10*ROW('Sanitation Data'!D12)))</f>
        <v/>
      </c>
      <c r="CM18" s="271" t="str">
        <f ca="true">+IF(OFFSET('Sanitation Data'!$D$30,0,10*ROW('Sanitation Data'!D12))="","",OFFSET('Sanitation Data'!$D$30,0,10*ROW('Sanitation Data'!D12)))</f>
        <v/>
      </c>
      <c r="CN18" s="271" t="str">
        <f ca="true">+IF(OFFSET('Sanitation Data'!$D$31,0,10*ROW('Sanitation Data'!D12))="","",OFFSET('Sanitation Data'!$D$31,0,10*ROW('Sanitation Data'!D12)))</f>
        <v/>
      </c>
      <c r="CO18" s="271" t="str">
        <f ca="true">+IF(OFFSET('Sanitation Data'!$D$32,0,10*ROW('Sanitation Data'!D12))="","",OFFSET('Sanitation Data'!$D$32,0,10*ROW('Sanitation Data'!D12)))</f>
        <v/>
      </c>
      <c r="CP18" s="271" t="str">
        <f ca="true">+IF(OFFSET('Sanitation Data'!$E$28,0,10*ROW('Sanitation Data'!E12))="","",OFFSET('Sanitation Data'!$E$28,0,10*ROW('Sanitation Data'!E12)))</f>
        <v/>
      </c>
      <c r="CQ18" s="271" t="str">
        <f ca="true">+IF(OFFSET('Sanitation Data'!$E$29,0,10*ROW('Sanitation Data'!E12))="","",OFFSET('Sanitation Data'!$E$29,0,10*ROW('Sanitation Data'!E12)))</f>
        <v/>
      </c>
      <c r="CR18" s="271" t="str">
        <f ca="true">+IF(OFFSET('Sanitation Data'!$E$30,0,10*ROW('Sanitation Data'!E12))="","",OFFSET('Sanitation Data'!$E$30,0,10*ROW('Sanitation Data'!E12)))</f>
        <v/>
      </c>
      <c r="CS18" s="271" t="str">
        <f ca="true">+IF(OFFSET('Sanitation Data'!$E$31,0,10*ROW('Sanitation Data'!E12))="","",OFFSET('Sanitation Data'!$E$31,0,10*ROW('Sanitation Data'!E12)))</f>
        <v/>
      </c>
      <c r="CT18" s="271" t="str">
        <f ca="true">+IF(OFFSET('Sanitation Data'!$E$32,0,10*ROW('Sanitation Data'!E12))="","",OFFSET('Sanitation Data'!$E$32,0,10*ROW('Sanitation Data'!E12)))</f>
        <v/>
      </c>
      <c r="CU18" s="271" t="str">
        <f ca="true">+IF(OFFSET('Sanitation Data'!$F$28,0,10*ROW('Sanitation Data'!F12))="","",OFFSET('Sanitation Data'!$F$28,0,10*ROW('Sanitation Data'!F12)))</f>
        <v/>
      </c>
      <c r="CV18" s="271" t="str">
        <f ca="true">+IF(OFFSET('Sanitation Data'!$F$29,0,10*ROW('Sanitation Data'!F12))="","",OFFSET('Sanitation Data'!$F$29,0,10*ROW('Sanitation Data'!F12)))</f>
        <v/>
      </c>
      <c r="CW18" s="271" t="str">
        <f ca="true">+IF(OFFSET('Sanitation Data'!$F$30,0,10*ROW('Sanitation Data'!F12))="","",OFFSET('Sanitation Data'!$F$30,0,10*ROW('Sanitation Data'!F12)))</f>
        <v/>
      </c>
      <c r="CX18" s="271" t="str">
        <f ca="true">+IF(OFFSET('Sanitation Data'!$F$31,0,10*ROW('Sanitation Data'!F12))="","",OFFSET('Sanitation Data'!$F$31,0,10*ROW('Sanitation Data'!F12)))</f>
        <v/>
      </c>
      <c r="CY18" s="271" t="str">
        <f ca="true">+IF(OFFSET('Sanitation Data'!$F$32,0,10*ROW('Sanitation Data'!F12))="","",OFFSET('Sanitation Data'!$F$32,0,10*ROW('Sanitation Data'!F12)))</f>
        <v/>
      </c>
      <c r="CZ18" s="271" t="str">
        <f ca="true">+IF(OFFSET('Sanitation Data'!$G$28,0,10*ROW('Sanitation Data'!G12))="","",OFFSET('Sanitation Data'!$G$28,0,10*ROW('Sanitation Data'!G12)))</f>
        <v/>
      </c>
      <c r="DA18" s="271" t="str">
        <f ca="true">+IF(OFFSET('Sanitation Data'!$G$29,0,10*ROW('Sanitation Data'!G12))="","",OFFSET('Sanitation Data'!$G$29,0,10*ROW('Sanitation Data'!G12)))</f>
        <v/>
      </c>
      <c r="DB18" s="271" t="str">
        <f ca="true">+IF(OFFSET('Sanitation Data'!$G$30,0,10*ROW('Sanitation Data'!G12))="","",OFFSET('Sanitation Data'!$G$30,0,10*ROW('Sanitation Data'!G12)))</f>
        <v/>
      </c>
      <c r="DC18" s="271" t="str">
        <f ca="true">+IF(OFFSET('Sanitation Data'!$G$31,0,10*ROW('Sanitation Data'!G12))="","",OFFSET('Sanitation Data'!$G$31,0,10*ROW('Sanitation Data'!G12)))</f>
        <v/>
      </c>
      <c r="DD18" s="271" t="str">
        <f ca="true">+IF(OFFSET('Sanitation Data'!$G$32,0,10*ROW('Sanitation Data'!G12))="","",OFFSET('Sanitation Data'!$G$32,0,10*ROW('Sanitation Data'!G12)))</f>
        <v/>
      </c>
      <c r="DE18" s="271" t="str">
        <f ca="true">+IF(OFFSET('Sanitation Data'!$H$28,0,10*ROW('Sanitation Data'!H12))="","",OFFSET('Sanitation Data'!$H$28,0,10*ROW('Sanitation Data'!H12)))</f>
        <v/>
      </c>
      <c r="DF18" s="271" t="str">
        <f ca="true">+IF(OFFSET('Sanitation Data'!$H$29,0,10*ROW('Sanitation Data'!H12))="","",OFFSET('Sanitation Data'!$H$29,0,10*ROW('Sanitation Data'!H12)))</f>
        <v/>
      </c>
      <c r="DG18" s="271" t="str">
        <f ca="true">+IF(OFFSET('Sanitation Data'!$H$30,0,10*ROW('Sanitation Data'!H12))="","",OFFSET('Sanitation Data'!$H$30,0,10*ROW('Sanitation Data'!H12)))</f>
        <v/>
      </c>
      <c r="DH18" s="271" t="str">
        <f ca="true">+IF(OFFSET('Sanitation Data'!$H$31,0,10*ROW('Sanitation Data'!H12))="","",OFFSET('Sanitation Data'!$H$31,0,10*ROW('Sanitation Data'!H12)))</f>
        <v/>
      </c>
      <c r="DI18" s="271" t="str">
        <f ca="true">+IF(OFFSET('Sanitation Data'!$H$32,0,10*ROW('Sanitation Data'!H12))="","",OFFSET('Sanitation Data'!$H$32,0,10*ROW('Sanitation Data'!H12)))</f>
        <v/>
      </c>
      <c r="DJ18" s="271" t="str">
        <f ca="true">+IF(OFFSET('Sanitation Data'!$I$28,0,10*ROW('Sanitation Data'!I12))="","",OFFSET('Sanitation Data'!$I$28,0,10*ROW('Sanitation Data'!I12)))</f>
        <v/>
      </c>
      <c r="DK18" s="271" t="str">
        <f ca="true">+IF(OFFSET('Sanitation Data'!$I$29,0,10*ROW('Sanitation Data'!I12))="","",OFFSET('Sanitation Data'!$I$29,0,10*ROW('Sanitation Data'!I12)))</f>
        <v/>
      </c>
      <c r="DL18" s="271" t="str">
        <f ca="true">+IF(OFFSET('Sanitation Data'!$I$30,0,10*ROW('Sanitation Data'!I12))="","",OFFSET('Sanitation Data'!$I$30,0,10*ROW('Sanitation Data'!I12)))</f>
        <v/>
      </c>
      <c r="DM18" s="271" t="str">
        <f ca="true">+IF(OFFSET('Sanitation Data'!$I$31,0,10*ROW('Sanitation Data'!I12))="","",OFFSET('Sanitation Data'!$I$31,0,10*ROW('Sanitation Data'!I12)))</f>
        <v/>
      </c>
      <c r="DN18" s="271" t="str">
        <f ca="true">+IF(OFFSET('Sanitation Data'!$I$32,0,10*ROW('Sanitation Data'!I12))="","",OFFSET('Sanitation Data'!$I$32,0,10*ROW('Sanitation Data'!I12)))</f>
        <v/>
      </c>
      <c r="DO18" s="271" t="str">
        <f ca="true">+IF(OFFSET('Hygiene Data'!$D$11,0,10*ROW('Hygiene Data'!D12))="","",OFFSET('Hygiene Data'!$D$11,0,10*ROW('Hygiene Data'!D12)))</f>
        <v/>
      </c>
      <c r="DP18" s="271" t="str">
        <f ca="true">+IF(OFFSET('Hygiene Data'!$D$12,0,10*ROW('Hygiene Data'!D12))="","",OFFSET('Hygiene Data'!$D$12,0,10*ROW('Hygiene Data'!D12)))</f>
        <v/>
      </c>
      <c r="DQ18" s="271" t="str">
        <f ca="true">+IF(OFFSET('Hygiene Data'!$D$13,0,10*ROW('Hygiene Data'!D12))="","",OFFSET('Hygiene Data'!$D$13,0,10*ROW('Hygiene Data'!D12)))</f>
        <v/>
      </c>
      <c r="DR18" s="271" t="str">
        <f ca="true">+IF(OFFSET('Hygiene Data'!$E$11,0,10*ROW('Hygiene Data'!E12))="","",OFFSET('Hygiene Data'!$E$11,0,10*ROW('Hygiene Data'!E12)))</f>
        <v/>
      </c>
      <c r="DS18" s="271" t="str">
        <f ca="true">+IF(OFFSET('Hygiene Data'!$E$12,0,10*ROW('Hygiene Data'!E12))="","",OFFSET('Hygiene Data'!$E$12,0,10*ROW('Hygiene Data'!E12)))</f>
        <v/>
      </c>
      <c r="DT18" s="271" t="str">
        <f ca="true">+IF(OFFSET('Hygiene Data'!$E$13,0,10*ROW('Hygiene Data'!E12))="","",OFFSET('Hygiene Data'!$E$13,0,10*ROW('Hygiene Data'!E12)))</f>
        <v/>
      </c>
      <c r="DU18" s="271" t="str">
        <f ca="true">+IF(OFFSET('Hygiene Data'!$F$11,0,10*ROW('Hygiene Data'!F12))="","",OFFSET('Hygiene Data'!$F$11,0,10*ROW('Hygiene Data'!F12)))</f>
        <v/>
      </c>
      <c r="DV18" s="271" t="str">
        <f ca="true">+IF(OFFSET('Hygiene Data'!$F$12,0,10*ROW('Hygiene Data'!F12))="","",OFFSET('Hygiene Data'!$F$12,0,10*ROW('Hygiene Data'!F12)))</f>
        <v/>
      </c>
      <c r="DW18" s="271" t="str">
        <f ca="true">+IF(OFFSET('Hygiene Data'!$F$13,0,10*ROW('Hygiene Data'!F12))="","",OFFSET('Hygiene Data'!$F$13,0,10*ROW('Hygiene Data'!F12)))</f>
        <v/>
      </c>
      <c r="DX18" s="271" t="str">
        <f ca="true">+IF(OFFSET('Hygiene Data'!$G$11,0,10*ROW('Hygiene Data'!G12))="","",OFFSET('Hygiene Data'!$G$11,0,10*ROW('Hygiene Data'!G12)))</f>
        <v/>
      </c>
      <c r="DY18" s="271" t="str">
        <f ca="true">+IF(OFFSET('Hygiene Data'!$G$12,0,10*ROW('Hygiene Data'!G12))="","",OFFSET('Hygiene Data'!$G$12,0,10*ROW('Hygiene Data'!G12)))</f>
        <v/>
      </c>
      <c r="DZ18" s="271" t="str">
        <f ca="true">+IF(OFFSET('Hygiene Data'!$G$13,0,10*ROW('Hygiene Data'!G12))="","",OFFSET('Hygiene Data'!$G$13,0,10*ROW('Hygiene Data'!G12)))</f>
        <v/>
      </c>
      <c r="EA18" s="271" t="str">
        <f ca="true">+IF(OFFSET('Hygiene Data'!$H$11,0,10*ROW('Hygiene Data'!H12))="","",OFFSET('Hygiene Data'!$H$11,0,10*ROW('Hygiene Data'!H12)))</f>
        <v/>
      </c>
      <c r="EB18" s="271" t="str">
        <f ca="true">+IF(OFFSET('Hygiene Data'!$H$12,0,10*ROW('Hygiene Data'!H12))="","",OFFSET('Hygiene Data'!$H$12,0,10*ROW('Hygiene Data'!H12)))</f>
        <v/>
      </c>
      <c r="EC18" s="271" t="str">
        <f ca="true">+IF(OFFSET('Hygiene Data'!$H$13,0,10*ROW('Hygiene Data'!H12))="","",OFFSET('Hygiene Data'!$H$13,0,10*ROW('Hygiene Data'!H12)))</f>
        <v/>
      </c>
      <c r="ED18" s="271" t="str">
        <f ca="true">+IF(OFFSET('Hygiene Data'!$I$11,0,10*ROW('Hygiene Data'!I12))="","",OFFSET('Hygiene Data'!$I$11,0,10*ROW('Hygiene Data'!I12)))</f>
        <v/>
      </c>
      <c r="EE18" s="271" t="str">
        <f ca="true">+IF(OFFSET('Hygiene Data'!$I$12,0,10*ROW('Hygiene Data'!I12))="","",OFFSET('Hygiene Data'!$I$12,0,10*ROW('Hygiene Data'!I12)))</f>
        <v/>
      </c>
      <c r="EF18" s="271"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7"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1"/>
      <c r="BS19" s="271" t="str">
        <f ca="true">+IF(OFFSET('Water Data'!$D$27,0,10*ROW('Water Data'!D13))="","",OFFSET('Water Data'!$D$27,0,10*ROW('Water Data'!D13)))</f>
        <v/>
      </c>
      <c r="BT19" s="271" t="str">
        <f ca="true">+IF(OFFSET('Water Data'!$D$28,0,10*ROW('Water Data'!D13))="","",OFFSET('Water Data'!$D$28,0,10*ROW('Water Data'!D13)))</f>
        <v/>
      </c>
      <c r="BU19" s="271" t="str">
        <f ca="true">+IF(OFFSET('Water Data'!$D$29,0,10*ROW('Water Data'!D13))="","",OFFSET('Water Data'!$D$29,0,10*ROW('Water Data'!D13)))</f>
        <v/>
      </c>
      <c r="BV19" s="271" t="str">
        <f ca="true">+IF(OFFSET('Water Data'!$E$27,0,10*ROW('Water Data'!E13))="","",OFFSET('Water Data'!$E$27,0,10*ROW('Water Data'!E13)))</f>
        <v/>
      </c>
      <c r="BW19" s="271" t="str">
        <f ca="true">+IF(OFFSET('Water Data'!$E$28,0,10*ROW('Water Data'!E13))="","",OFFSET('Water Data'!$E$28,0,10*ROW('Water Data'!E13)))</f>
        <v/>
      </c>
      <c r="BX19" s="271" t="str">
        <f ca="true">+IF(OFFSET('Water Data'!$E$29,0,10*ROW('Water Data'!E13))="","",OFFSET('Water Data'!$E$29,0,10*ROW('Water Data'!E13)))</f>
        <v/>
      </c>
      <c r="BY19" s="271" t="str">
        <f ca="true">+IF(OFFSET('Water Data'!$F$27,0,10*ROW('Water Data'!F13))="","",OFFSET('Water Data'!$F$27,0,10*ROW('Water Data'!F13)))</f>
        <v/>
      </c>
      <c r="BZ19" s="271" t="str">
        <f ca="true">+IF(OFFSET('Water Data'!$F$28,0,10*ROW('Water Data'!F13))="","",OFFSET('Water Data'!$F$28,0,10*ROW('Water Data'!F13)))</f>
        <v/>
      </c>
      <c r="CA19" s="271" t="str">
        <f ca="true">+IF(OFFSET('Water Data'!$F$29,0,10*ROW('Water Data'!F13))="","",OFFSET('Water Data'!$F$29,0,10*ROW('Water Data'!F13)))</f>
        <v/>
      </c>
      <c r="CB19" s="271" t="str">
        <f ca="true">+IF(OFFSET('Water Data'!$G$27,0,10*ROW('Water Data'!G13))="","",OFFSET('Water Data'!$G$27,0,10*ROW('Water Data'!G13)))</f>
        <v/>
      </c>
      <c r="CC19" s="271" t="str">
        <f ca="true">+IF(OFFSET('Water Data'!$G$28,0,10*ROW('Water Data'!G13))="","",OFFSET('Water Data'!$G$28,0,10*ROW('Water Data'!G13)))</f>
        <v/>
      </c>
      <c r="CD19" s="271" t="str">
        <f ca="true">+IF(OFFSET('Water Data'!$G$29,0,10*ROW('Water Data'!G13))="","",OFFSET('Water Data'!$G$29,0,10*ROW('Water Data'!G13)))</f>
        <v/>
      </c>
      <c r="CE19" s="271" t="str">
        <f ca="true">+IF(OFFSET('Water Data'!$H$27,0,10*ROW('Water Data'!H13))="","",OFFSET('Water Data'!$H$27,0,10*ROW('Water Data'!H13)))</f>
        <v/>
      </c>
      <c r="CF19" s="271" t="str">
        <f ca="true">+IF(OFFSET('Water Data'!$H$28,0,10*ROW('Water Data'!H13))="","",OFFSET('Water Data'!$H$28,0,10*ROW('Water Data'!H13)))</f>
        <v/>
      </c>
      <c r="CG19" s="271" t="str">
        <f ca="true">+IF(OFFSET('Water Data'!$H$29,0,10*ROW('Water Data'!H13))="","",OFFSET('Water Data'!$H$29,0,10*ROW('Water Data'!H13)))</f>
        <v/>
      </c>
      <c r="CH19" s="271" t="str">
        <f ca="true">+IF(OFFSET('Water Data'!$I$27,0,10*ROW('Water Data'!I13))="","",OFFSET('Water Data'!$I$27,0,10*ROW('Water Data'!I13)))</f>
        <v/>
      </c>
      <c r="CI19" s="271" t="str">
        <f ca="true">+IF(OFFSET('Water Data'!$I$28,0,10*ROW('Water Data'!I13))="","",OFFSET('Water Data'!$I$28,0,10*ROW('Water Data'!I13)))</f>
        <v/>
      </c>
      <c r="CJ19" s="271" t="str">
        <f ca="true">+IF(OFFSET('Water Data'!$I$29,0,10*ROW('Water Data'!I13))="","",OFFSET('Water Data'!$I$29,0,10*ROW('Water Data'!I13)))</f>
        <v/>
      </c>
      <c r="CK19" s="271" t="str">
        <f ca="true">+IF(OFFSET('Sanitation Data'!$D$28,0,10*ROW('Sanitation Data'!D13))="","",OFFSET('Sanitation Data'!$D$28,0,10*ROW('Sanitation Data'!D13)))</f>
        <v/>
      </c>
      <c r="CL19" s="271" t="str">
        <f ca="true">+IF(OFFSET('Sanitation Data'!$D$29,0,10*ROW('Sanitation Data'!D13))="","",OFFSET('Sanitation Data'!$D$29,0,10*ROW('Sanitation Data'!D13)))</f>
        <v/>
      </c>
      <c r="CM19" s="271" t="str">
        <f ca="true">+IF(OFFSET('Sanitation Data'!$D$30,0,10*ROW('Sanitation Data'!D13))="","",OFFSET('Sanitation Data'!$D$30,0,10*ROW('Sanitation Data'!D13)))</f>
        <v/>
      </c>
      <c r="CN19" s="271" t="str">
        <f ca="true">+IF(OFFSET('Sanitation Data'!$D$31,0,10*ROW('Sanitation Data'!D13))="","",OFFSET('Sanitation Data'!$D$31,0,10*ROW('Sanitation Data'!D13)))</f>
        <v/>
      </c>
      <c r="CO19" s="271" t="str">
        <f ca="true">+IF(OFFSET('Sanitation Data'!$D$32,0,10*ROW('Sanitation Data'!D13))="","",OFFSET('Sanitation Data'!$D$32,0,10*ROW('Sanitation Data'!D13)))</f>
        <v/>
      </c>
      <c r="CP19" s="271" t="str">
        <f ca="true">+IF(OFFSET('Sanitation Data'!$E$28,0,10*ROW('Sanitation Data'!E13))="","",OFFSET('Sanitation Data'!$E$28,0,10*ROW('Sanitation Data'!E13)))</f>
        <v/>
      </c>
      <c r="CQ19" s="271" t="str">
        <f ca="true">+IF(OFFSET('Sanitation Data'!$E$29,0,10*ROW('Sanitation Data'!E13))="","",OFFSET('Sanitation Data'!$E$29,0,10*ROW('Sanitation Data'!E13)))</f>
        <v/>
      </c>
      <c r="CR19" s="271" t="str">
        <f ca="true">+IF(OFFSET('Sanitation Data'!$E$30,0,10*ROW('Sanitation Data'!E13))="","",OFFSET('Sanitation Data'!$E$30,0,10*ROW('Sanitation Data'!E13)))</f>
        <v/>
      </c>
      <c r="CS19" s="271" t="str">
        <f ca="true">+IF(OFFSET('Sanitation Data'!$E$31,0,10*ROW('Sanitation Data'!E13))="","",OFFSET('Sanitation Data'!$E$31,0,10*ROW('Sanitation Data'!E13)))</f>
        <v/>
      </c>
      <c r="CT19" s="271" t="str">
        <f ca="true">+IF(OFFSET('Sanitation Data'!$E$32,0,10*ROW('Sanitation Data'!E13))="","",OFFSET('Sanitation Data'!$E$32,0,10*ROW('Sanitation Data'!E13)))</f>
        <v/>
      </c>
      <c r="CU19" s="271" t="str">
        <f ca="true">+IF(OFFSET('Sanitation Data'!$F$28,0,10*ROW('Sanitation Data'!F13))="","",OFFSET('Sanitation Data'!$F$28,0,10*ROW('Sanitation Data'!F13)))</f>
        <v/>
      </c>
      <c r="CV19" s="271" t="str">
        <f ca="true">+IF(OFFSET('Sanitation Data'!$F$29,0,10*ROW('Sanitation Data'!F13))="","",OFFSET('Sanitation Data'!$F$29,0,10*ROW('Sanitation Data'!F13)))</f>
        <v/>
      </c>
      <c r="CW19" s="271" t="str">
        <f ca="true">+IF(OFFSET('Sanitation Data'!$F$30,0,10*ROW('Sanitation Data'!F13))="","",OFFSET('Sanitation Data'!$F$30,0,10*ROW('Sanitation Data'!F13)))</f>
        <v/>
      </c>
      <c r="CX19" s="271" t="str">
        <f ca="true">+IF(OFFSET('Sanitation Data'!$F$31,0,10*ROW('Sanitation Data'!F13))="","",OFFSET('Sanitation Data'!$F$31,0,10*ROW('Sanitation Data'!F13)))</f>
        <v/>
      </c>
      <c r="CY19" s="271" t="str">
        <f ca="true">+IF(OFFSET('Sanitation Data'!$F$32,0,10*ROW('Sanitation Data'!F13))="","",OFFSET('Sanitation Data'!$F$32,0,10*ROW('Sanitation Data'!F13)))</f>
        <v/>
      </c>
      <c r="CZ19" s="271" t="str">
        <f ca="true">+IF(OFFSET('Sanitation Data'!$G$28,0,10*ROW('Sanitation Data'!G13))="","",OFFSET('Sanitation Data'!$G$28,0,10*ROW('Sanitation Data'!G13)))</f>
        <v/>
      </c>
      <c r="DA19" s="271" t="str">
        <f ca="true">+IF(OFFSET('Sanitation Data'!$G$29,0,10*ROW('Sanitation Data'!G13))="","",OFFSET('Sanitation Data'!$G$29,0,10*ROW('Sanitation Data'!G13)))</f>
        <v/>
      </c>
      <c r="DB19" s="271" t="str">
        <f ca="true">+IF(OFFSET('Sanitation Data'!$G$30,0,10*ROW('Sanitation Data'!G13))="","",OFFSET('Sanitation Data'!$G$30,0,10*ROW('Sanitation Data'!G13)))</f>
        <v/>
      </c>
      <c r="DC19" s="271" t="str">
        <f ca="true">+IF(OFFSET('Sanitation Data'!$G$31,0,10*ROW('Sanitation Data'!G13))="","",OFFSET('Sanitation Data'!$G$31,0,10*ROW('Sanitation Data'!G13)))</f>
        <v/>
      </c>
      <c r="DD19" s="271" t="str">
        <f ca="true">+IF(OFFSET('Sanitation Data'!$G$32,0,10*ROW('Sanitation Data'!G13))="","",OFFSET('Sanitation Data'!$G$32,0,10*ROW('Sanitation Data'!G13)))</f>
        <v/>
      </c>
      <c r="DE19" s="271" t="str">
        <f ca="true">+IF(OFFSET('Sanitation Data'!$H$28,0,10*ROW('Sanitation Data'!H13))="","",OFFSET('Sanitation Data'!$H$28,0,10*ROW('Sanitation Data'!H13)))</f>
        <v/>
      </c>
      <c r="DF19" s="271" t="str">
        <f ca="true">+IF(OFFSET('Sanitation Data'!$H$29,0,10*ROW('Sanitation Data'!H13))="","",OFFSET('Sanitation Data'!$H$29,0,10*ROW('Sanitation Data'!H13)))</f>
        <v/>
      </c>
      <c r="DG19" s="271" t="str">
        <f ca="true">+IF(OFFSET('Sanitation Data'!$H$30,0,10*ROW('Sanitation Data'!H13))="","",OFFSET('Sanitation Data'!$H$30,0,10*ROW('Sanitation Data'!H13)))</f>
        <v/>
      </c>
      <c r="DH19" s="271" t="str">
        <f ca="true">+IF(OFFSET('Sanitation Data'!$H$31,0,10*ROW('Sanitation Data'!H13))="","",OFFSET('Sanitation Data'!$H$31,0,10*ROW('Sanitation Data'!H13)))</f>
        <v/>
      </c>
      <c r="DI19" s="271" t="str">
        <f ca="true">+IF(OFFSET('Sanitation Data'!$H$32,0,10*ROW('Sanitation Data'!H13))="","",OFFSET('Sanitation Data'!$H$32,0,10*ROW('Sanitation Data'!H13)))</f>
        <v/>
      </c>
      <c r="DJ19" s="271" t="str">
        <f ca="true">+IF(OFFSET('Sanitation Data'!$I$28,0,10*ROW('Sanitation Data'!I13))="","",OFFSET('Sanitation Data'!$I$28,0,10*ROW('Sanitation Data'!I13)))</f>
        <v/>
      </c>
      <c r="DK19" s="271" t="str">
        <f ca="true">+IF(OFFSET('Sanitation Data'!$I$29,0,10*ROW('Sanitation Data'!I13))="","",OFFSET('Sanitation Data'!$I$29,0,10*ROW('Sanitation Data'!I13)))</f>
        <v/>
      </c>
      <c r="DL19" s="271" t="str">
        <f ca="true">+IF(OFFSET('Sanitation Data'!$I$30,0,10*ROW('Sanitation Data'!I13))="","",OFFSET('Sanitation Data'!$I$30,0,10*ROW('Sanitation Data'!I13)))</f>
        <v/>
      </c>
      <c r="DM19" s="271" t="str">
        <f ca="true">+IF(OFFSET('Sanitation Data'!$I$31,0,10*ROW('Sanitation Data'!I13))="","",OFFSET('Sanitation Data'!$I$31,0,10*ROW('Sanitation Data'!I13)))</f>
        <v/>
      </c>
      <c r="DN19" s="271" t="str">
        <f ca="true">+IF(OFFSET('Sanitation Data'!$I$32,0,10*ROW('Sanitation Data'!I13))="","",OFFSET('Sanitation Data'!$I$32,0,10*ROW('Sanitation Data'!I13)))</f>
        <v/>
      </c>
      <c r="DO19" s="271" t="str">
        <f ca="true">+IF(OFFSET('Hygiene Data'!$D$11,0,10*ROW('Hygiene Data'!D13))="","",OFFSET('Hygiene Data'!$D$11,0,10*ROW('Hygiene Data'!D13)))</f>
        <v/>
      </c>
      <c r="DP19" s="271" t="str">
        <f ca="true">+IF(OFFSET('Hygiene Data'!$D$12,0,10*ROW('Hygiene Data'!D13))="","",OFFSET('Hygiene Data'!$D$12,0,10*ROW('Hygiene Data'!D13)))</f>
        <v/>
      </c>
      <c r="DQ19" s="271" t="str">
        <f ca="true">+IF(OFFSET('Hygiene Data'!$D$13,0,10*ROW('Hygiene Data'!D13))="","",OFFSET('Hygiene Data'!$D$13,0,10*ROW('Hygiene Data'!D13)))</f>
        <v/>
      </c>
      <c r="DR19" s="271" t="str">
        <f ca="true">+IF(OFFSET('Hygiene Data'!$E$11,0,10*ROW('Hygiene Data'!E13))="","",OFFSET('Hygiene Data'!$E$11,0,10*ROW('Hygiene Data'!E13)))</f>
        <v/>
      </c>
      <c r="DS19" s="271" t="str">
        <f ca="true">+IF(OFFSET('Hygiene Data'!$E$12,0,10*ROW('Hygiene Data'!E13))="","",OFFSET('Hygiene Data'!$E$12,0,10*ROW('Hygiene Data'!E13)))</f>
        <v/>
      </c>
      <c r="DT19" s="271" t="str">
        <f ca="true">+IF(OFFSET('Hygiene Data'!$E$13,0,10*ROW('Hygiene Data'!E13))="","",OFFSET('Hygiene Data'!$E$13,0,10*ROW('Hygiene Data'!E13)))</f>
        <v/>
      </c>
      <c r="DU19" s="271" t="str">
        <f ca="true">+IF(OFFSET('Hygiene Data'!$F$11,0,10*ROW('Hygiene Data'!F13))="","",OFFSET('Hygiene Data'!$F$11,0,10*ROW('Hygiene Data'!F13)))</f>
        <v/>
      </c>
      <c r="DV19" s="271" t="str">
        <f ca="true">+IF(OFFSET('Hygiene Data'!$F$12,0,10*ROW('Hygiene Data'!F13))="","",OFFSET('Hygiene Data'!$F$12,0,10*ROW('Hygiene Data'!F13)))</f>
        <v/>
      </c>
      <c r="DW19" s="271" t="str">
        <f ca="true">+IF(OFFSET('Hygiene Data'!$F$13,0,10*ROW('Hygiene Data'!F13))="","",OFFSET('Hygiene Data'!$F$13,0,10*ROW('Hygiene Data'!F13)))</f>
        <v/>
      </c>
      <c r="DX19" s="271" t="str">
        <f ca="true">+IF(OFFSET('Hygiene Data'!$G$11,0,10*ROW('Hygiene Data'!G13))="","",OFFSET('Hygiene Data'!$G$11,0,10*ROW('Hygiene Data'!G13)))</f>
        <v/>
      </c>
      <c r="DY19" s="271" t="str">
        <f ca="true">+IF(OFFSET('Hygiene Data'!$G$12,0,10*ROW('Hygiene Data'!G13))="","",OFFSET('Hygiene Data'!$G$12,0,10*ROW('Hygiene Data'!G13)))</f>
        <v/>
      </c>
      <c r="DZ19" s="271" t="str">
        <f ca="true">+IF(OFFSET('Hygiene Data'!$G$13,0,10*ROW('Hygiene Data'!G13))="","",OFFSET('Hygiene Data'!$G$13,0,10*ROW('Hygiene Data'!G13)))</f>
        <v/>
      </c>
      <c r="EA19" s="271" t="str">
        <f ca="true">+IF(OFFSET('Hygiene Data'!$H$11,0,10*ROW('Hygiene Data'!H13))="","",OFFSET('Hygiene Data'!$H$11,0,10*ROW('Hygiene Data'!H13)))</f>
        <v/>
      </c>
      <c r="EB19" s="271" t="str">
        <f ca="true">+IF(OFFSET('Hygiene Data'!$H$12,0,10*ROW('Hygiene Data'!H13))="","",OFFSET('Hygiene Data'!$H$12,0,10*ROW('Hygiene Data'!H13)))</f>
        <v/>
      </c>
      <c r="EC19" s="271" t="str">
        <f ca="true">+IF(OFFSET('Hygiene Data'!$H$13,0,10*ROW('Hygiene Data'!H13))="","",OFFSET('Hygiene Data'!$H$13,0,10*ROW('Hygiene Data'!H13)))</f>
        <v/>
      </c>
      <c r="ED19" s="271" t="str">
        <f ca="true">+IF(OFFSET('Hygiene Data'!$I$11,0,10*ROW('Hygiene Data'!I13))="","",OFFSET('Hygiene Data'!$I$11,0,10*ROW('Hygiene Data'!I13)))</f>
        <v/>
      </c>
      <c r="EE19" s="271" t="str">
        <f ca="true">+IF(OFFSET('Hygiene Data'!$I$12,0,10*ROW('Hygiene Data'!I13))="","",OFFSET('Hygiene Data'!$I$12,0,10*ROW('Hygiene Data'!I13)))</f>
        <v/>
      </c>
      <c r="EF19" s="271"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7"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1"/>
      <c r="BS20" s="271" t="str">
        <f ca="true">+IF(OFFSET('Water Data'!$D$27,0,10*ROW('Water Data'!D14))="","",OFFSET('Water Data'!$D$27,0,10*ROW('Water Data'!D14)))</f>
        <v/>
      </c>
      <c r="BT20" s="271" t="str">
        <f ca="true">+IF(OFFSET('Water Data'!$D$28,0,10*ROW('Water Data'!D14))="","",OFFSET('Water Data'!$D$28,0,10*ROW('Water Data'!D14)))</f>
        <v/>
      </c>
      <c r="BU20" s="271" t="str">
        <f ca="true">+IF(OFFSET('Water Data'!$D$29,0,10*ROW('Water Data'!D14))="","",OFFSET('Water Data'!$D$29,0,10*ROW('Water Data'!D14)))</f>
        <v/>
      </c>
      <c r="BV20" s="271" t="str">
        <f ca="true">+IF(OFFSET('Water Data'!$E$27,0,10*ROW('Water Data'!E14))="","",OFFSET('Water Data'!$E$27,0,10*ROW('Water Data'!E14)))</f>
        <v/>
      </c>
      <c r="BW20" s="271" t="str">
        <f ca="true">+IF(OFFSET('Water Data'!$E$28,0,10*ROW('Water Data'!E14))="","",OFFSET('Water Data'!$E$28,0,10*ROW('Water Data'!E14)))</f>
        <v/>
      </c>
      <c r="BX20" s="271" t="str">
        <f ca="true">+IF(OFFSET('Water Data'!$E$29,0,10*ROW('Water Data'!E14))="","",OFFSET('Water Data'!$E$29,0,10*ROW('Water Data'!E14)))</f>
        <v/>
      </c>
      <c r="BY20" s="271" t="str">
        <f ca="true">+IF(OFFSET('Water Data'!$F$27,0,10*ROW('Water Data'!F14))="","",OFFSET('Water Data'!$F$27,0,10*ROW('Water Data'!F14)))</f>
        <v/>
      </c>
      <c r="BZ20" s="271" t="str">
        <f ca="true">+IF(OFFSET('Water Data'!$F$28,0,10*ROW('Water Data'!F14))="","",OFFSET('Water Data'!$F$28,0,10*ROW('Water Data'!F14)))</f>
        <v/>
      </c>
      <c r="CA20" s="271" t="str">
        <f ca="true">+IF(OFFSET('Water Data'!$F$29,0,10*ROW('Water Data'!F14))="","",OFFSET('Water Data'!$F$29,0,10*ROW('Water Data'!F14)))</f>
        <v/>
      </c>
      <c r="CB20" s="271" t="str">
        <f ca="true">+IF(OFFSET('Water Data'!$G$27,0,10*ROW('Water Data'!G14))="","",OFFSET('Water Data'!$G$27,0,10*ROW('Water Data'!G14)))</f>
        <v/>
      </c>
      <c r="CC20" s="271" t="str">
        <f ca="true">+IF(OFFSET('Water Data'!$G$28,0,10*ROW('Water Data'!G14))="","",OFFSET('Water Data'!$G$28,0,10*ROW('Water Data'!G14)))</f>
        <v/>
      </c>
      <c r="CD20" s="271" t="str">
        <f ca="true">+IF(OFFSET('Water Data'!$G$29,0,10*ROW('Water Data'!G14))="","",OFFSET('Water Data'!$G$29,0,10*ROW('Water Data'!G14)))</f>
        <v/>
      </c>
      <c r="CE20" s="271" t="str">
        <f ca="true">+IF(OFFSET('Water Data'!$H$27,0,10*ROW('Water Data'!H14))="","",OFFSET('Water Data'!$H$27,0,10*ROW('Water Data'!H14)))</f>
        <v/>
      </c>
      <c r="CF20" s="271" t="str">
        <f ca="true">+IF(OFFSET('Water Data'!$H$28,0,10*ROW('Water Data'!H14))="","",OFFSET('Water Data'!$H$28,0,10*ROW('Water Data'!H14)))</f>
        <v/>
      </c>
      <c r="CG20" s="271" t="str">
        <f ca="true">+IF(OFFSET('Water Data'!$H$29,0,10*ROW('Water Data'!H14))="","",OFFSET('Water Data'!$H$29,0,10*ROW('Water Data'!H14)))</f>
        <v/>
      </c>
      <c r="CH20" s="271" t="str">
        <f ca="true">+IF(OFFSET('Water Data'!$I$27,0,10*ROW('Water Data'!I14))="","",OFFSET('Water Data'!$I$27,0,10*ROW('Water Data'!I14)))</f>
        <v/>
      </c>
      <c r="CI20" s="271" t="str">
        <f ca="true">+IF(OFFSET('Water Data'!$I$28,0,10*ROW('Water Data'!I14))="","",OFFSET('Water Data'!$I$28,0,10*ROW('Water Data'!I14)))</f>
        <v/>
      </c>
      <c r="CJ20" s="271" t="str">
        <f ca="true">+IF(OFFSET('Water Data'!$I$29,0,10*ROW('Water Data'!I14))="","",OFFSET('Water Data'!$I$29,0,10*ROW('Water Data'!I14)))</f>
        <v/>
      </c>
      <c r="CK20" s="271" t="str">
        <f ca="true">+IF(OFFSET('Sanitation Data'!$D$28,0,10*ROW('Sanitation Data'!D14))="","",OFFSET('Sanitation Data'!$D$28,0,10*ROW('Sanitation Data'!D14)))</f>
        <v/>
      </c>
      <c r="CL20" s="271" t="str">
        <f ca="true">+IF(OFFSET('Sanitation Data'!$D$29,0,10*ROW('Sanitation Data'!D14))="","",OFFSET('Sanitation Data'!$D$29,0,10*ROW('Sanitation Data'!D14)))</f>
        <v/>
      </c>
      <c r="CM20" s="271" t="str">
        <f ca="true">+IF(OFFSET('Sanitation Data'!$D$30,0,10*ROW('Sanitation Data'!D14))="","",OFFSET('Sanitation Data'!$D$30,0,10*ROW('Sanitation Data'!D14)))</f>
        <v/>
      </c>
      <c r="CN20" s="271" t="str">
        <f ca="true">+IF(OFFSET('Sanitation Data'!$D$31,0,10*ROW('Sanitation Data'!D14))="","",OFFSET('Sanitation Data'!$D$31,0,10*ROW('Sanitation Data'!D14)))</f>
        <v/>
      </c>
      <c r="CO20" s="271" t="str">
        <f ca="true">+IF(OFFSET('Sanitation Data'!$D$32,0,10*ROW('Sanitation Data'!D14))="","",OFFSET('Sanitation Data'!$D$32,0,10*ROW('Sanitation Data'!D14)))</f>
        <v/>
      </c>
      <c r="CP20" s="271" t="str">
        <f ca="true">+IF(OFFSET('Sanitation Data'!$E$28,0,10*ROW('Sanitation Data'!E14))="","",OFFSET('Sanitation Data'!$E$28,0,10*ROW('Sanitation Data'!E14)))</f>
        <v/>
      </c>
      <c r="CQ20" s="271" t="str">
        <f ca="true">+IF(OFFSET('Sanitation Data'!$E$29,0,10*ROW('Sanitation Data'!E14))="","",OFFSET('Sanitation Data'!$E$29,0,10*ROW('Sanitation Data'!E14)))</f>
        <v/>
      </c>
      <c r="CR20" s="271" t="str">
        <f ca="true">+IF(OFFSET('Sanitation Data'!$E$30,0,10*ROW('Sanitation Data'!E14))="","",OFFSET('Sanitation Data'!$E$30,0,10*ROW('Sanitation Data'!E14)))</f>
        <v/>
      </c>
      <c r="CS20" s="271" t="str">
        <f ca="true">+IF(OFFSET('Sanitation Data'!$E$31,0,10*ROW('Sanitation Data'!E14))="","",OFFSET('Sanitation Data'!$E$31,0,10*ROW('Sanitation Data'!E14)))</f>
        <v/>
      </c>
      <c r="CT20" s="271" t="str">
        <f ca="true">+IF(OFFSET('Sanitation Data'!$E$32,0,10*ROW('Sanitation Data'!E14))="","",OFFSET('Sanitation Data'!$E$32,0,10*ROW('Sanitation Data'!E14)))</f>
        <v/>
      </c>
      <c r="CU20" s="271" t="str">
        <f ca="true">+IF(OFFSET('Sanitation Data'!$F$28,0,10*ROW('Sanitation Data'!F14))="","",OFFSET('Sanitation Data'!$F$28,0,10*ROW('Sanitation Data'!F14)))</f>
        <v/>
      </c>
      <c r="CV20" s="271" t="str">
        <f ca="true">+IF(OFFSET('Sanitation Data'!$F$29,0,10*ROW('Sanitation Data'!F14))="","",OFFSET('Sanitation Data'!$F$29,0,10*ROW('Sanitation Data'!F14)))</f>
        <v/>
      </c>
      <c r="CW20" s="271" t="str">
        <f ca="true">+IF(OFFSET('Sanitation Data'!$F$30,0,10*ROW('Sanitation Data'!F14))="","",OFFSET('Sanitation Data'!$F$30,0,10*ROW('Sanitation Data'!F14)))</f>
        <v/>
      </c>
      <c r="CX20" s="271" t="str">
        <f ca="true">+IF(OFFSET('Sanitation Data'!$F$31,0,10*ROW('Sanitation Data'!F14))="","",OFFSET('Sanitation Data'!$F$31,0,10*ROW('Sanitation Data'!F14)))</f>
        <v/>
      </c>
      <c r="CY20" s="271" t="str">
        <f ca="true">+IF(OFFSET('Sanitation Data'!$F$32,0,10*ROW('Sanitation Data'!F14))="","",OFFSET('Sanitation Data'!$F$32,0,10*ROW('Sanitation Data'!F14)))</f>
        <v/>
      </c>
      <c r="CZ20" s="271" t="str">
        <f ca="true">+IF(OFFSET('Sanitation Data'!$G$28,0,10*ROW('Sanitation Data'!G14))="","",OFFSET('Sanitation Data'!$G$28,0,10*ROW('Sanitation Data'!G14)))</f>
        <v/>
      </c>
      <c r="DA20" s="271" t="str">
        <f ca="true">+IF(OFFSET('Sanitation Data'!$G$29,0,10*ROW('Sanitation Data'!G14))="","",OFFSET('Sanitation Data'!$G$29,0,10*ROW('Sanitation Data'!G14)))</f>
        <v/>
      </c>
      <c r="DB20" s="271" t="str">
        <f ca="true">+IF(OFFSET('Sanitation Data'!$G$30,0,10*ROW('Sanitation Data'!G14))="","",OFFSET('Sanitation Data'!$G$30,0,10*ROW('Sanitation Data'!G14)))</f>
        <v/>
      </c>
      <c r="DC20" s="271" t="str">
        <f ca="true">+IF(OFFSET('Sanitation Data'!$G$31,0,10*ROW('Sanitation Data'!G14))="","",OFFSET('Sanitation Data'!$G$31,0,10*ROW('Sanitation Data'!G14)))</f>
        <v/>
      </c>
      <c r="DD20" s="271" t="str">
        <f ca="true">+IF(OFFSET('Sanitation Data'!$G$32,0,10*ROW('Sanitation Data'!G14))="","",OFFSET('Sanitation Data'!$G$32,0,10*ROW('Sanitation Data'!G14)))</f>
        <v/>
      </c>
      <c r="DE20" s="271" t="str">
        <f ca="true">+IF(OFFSET('Sanitation Data'!$H$28,0,10*ROW('Sanitation Data'!H14))="","",OFFSET('Sanitation Data'!$H$28,0,10*ROW('Sanitation Data'!H14)))</f>
        <v/>
      </c>
      <c r="DF20" s="271" t="str">
        <f ca="true">+IF(OFFSET('Sanitation Data'!$H$29,0,10*ROW('Sanitation Data'!H14))="","",OFFSET('Sanitation Data'!$H$29,0,10*ROW('Sanitation Data'!H14)))</f>
        <v/>
      </c>
      <c r="DG20" s="271" t="str">
        <f ca="true">+IF(OFFSET('Sanitation Data'!$H$30,0,10*ROW('Sanitation Data'!H14))="","",OFFSET('Sanitation Data'!$H$30,0,10*ROW('Sanitation Data'!H14)))</f>
        <v/>
      </c>
      <c r="DH20" s="271" t="str">
        <f ca="true">+IF(OFFSET('Sanitation Data'!$H$31,0,10*ROW('Sanitation Data'!H14))="","",OFFSET('Sanitation Data'!$H$31,0,10*ROW('Sanitation Data'!H14)))</f>
        <v/>
      </c>
      <c r="DI20" s="271" t="str">
        <f ca="true">+IF(OFFSET('Sanitation Data'!$H$32,0,10*ROW('Sanitation Data'!H14))="","",OFFSET('Sanitation Data'!$H$32,0,10*ROW('Sanitation Data'!H14)))</f>
        <v/>
      </c>
      <c r="DJ20" s="271" t="str">
        <f ca="true">+IF(OFFSET('Sanitation Data'!$I$28,0,10*ROW('Sanitation Data'!I14))="","",OFFSET('Sanitation Data'!$I$28,0,10*ROW('Sanitation Data'!I14)))</f>
        <v/>
      </c>
      <c r="DK20" s="271" t="str">
        <f ca="true">+IF(OFFSET('Sanitation Data'!$I$29,0,10*ROW('Sanitation Data'!I14))="","",OFFSET('Sanitation Data'!$I$29,0,10*ROW('Sanitation Data'!I14)))</f>
        <v/>
      </c>
      <c r="DL20" s="271" t="str">
        <f ca="true">+IF(OFFSET('Sanitation Data'!$I$30,0,10*ROW('Sanitation Data'!I14))="","",OFFSET('Sanitation Data'!$I$30,0,10*ROW('Sanitation Data'!I14)))</f>
        <v/>
      </c>
      <c r="DM20" s="271" t="str">
        <f ca="true">+IF(OFFSET('Sanitation Data'!$I$31,0,10*ROW('Sanitation Data'!I14))="","",OFFSET('Sanitation Data'!$I$31,0,10*ROW('Sanitation Data'!I14)))</f>
        <v/>
      </c>
      <c r="DN20" s="271" t="str">
        <f ca="true">+IF(OFFSET('Sanitation Data'!$I$32,0,10*ROW('Sanitation Data'!I14))="","",OFFSET('Sanitation Data'!$I$32,0,10*ROW('Sanitation Data'!I14)))</f>
        <v/>
      </c>
      <c r="DO20" s="271" t="str">
        <f ca="true">+IF(OFFSET('Hygiene Data'!$D$11,0,10*ROW('Hygiene Data'!D14))="","",OFFSET('Hygiene Data'!$D$11,0,10*ROW('Hygiene Data'!D14)))</f>
        <v/>
      </c>
      <c r="DP20" s="271" t="str">
        <f ca="true">+IF(OFFSET('Hygiene Data'!$D$12,0,10*ROW('Hygiene Data'!D14))="","",OFFSET('Hygiene Data'!$D$12,0,10*ROW('Hygiene Data'!D14)))</f>
        <v/>
      </c>
      <c r="DQ20" s="271" t="str">
        <f ca="true">+IF(OFFSET('Hygiene Data'!$D$13,0,10*ROW('Hygiene Data'!D14))="","",OFFSET('Hygiene Data'!$D$13,0,10*ROW('Hygiene Data'!D14)))</f>
        <v/>
      </c>
      <c r="DR20" s="271" t="str">
        <f ca="true">+IF(OFFSET('Hygiene Data'!$E$11,0,10*ROW('Hygiene Data'!E14))="","",OFFSET('Hygiene Data'!$E$11,0,10*ROW('Hygiene Data'!E14)))</f>
        <v/>
      </c>
      <c r="DS20" s="271" t="str">
        <f ca="true">+IF(OFFSET('Hygiene Data'!$E$12,0,10*ROW('Hygiene Data'!E14))="","",OFFSET('Hygiene Data'!$E$12,0,10*ROW('Hygiene Data'!E14)))</f>
        <v/>
      </c>
      <c r="DT20" s="271" t="str">
        <f ca="true">+IF(OFFSET('Hygiene Data'!$E$13,0,10*ROW('Hygiene Data'!E14))="","",OFFSET('Hygiene Data'!$E$13,0,10*ROW('Hygiene Data'!E14)))</f>
        <v/>
      </c>
      <c r="DU20" s="271" t="str">
        <f ca="true">+IF(OFFSET('Hygiene Data'!$F$11,0,10*ROW('Hygiene Data'!F14))="","",OFFSET('Hygiene Data'!$F$11,0,10*ROW('Hygiene Data'!F14)))</f>
        <v/>
      </c>
      <c r="DV20" s="271" t="str">
        <f ca="true">+IF(OFFSET('Hygiene Data'!$F$12,0,10*ROW('Hygiene Data'!F14))="","",OFFSET('Hygiene Data'!$F$12,0,10*ROW('Hygiene Data'!F14)))</f>
        <v/>
      </c>
      <c r="DW20" s="271" t="str">
        <f ca="true">+IF(OFFSET('Hygiene Data'!$F$13,0,10*ROW('Hygiene Data'!F14))="","",OFFSET('Hygiene Data'!$F$13,0,10*ROW('Hygiene Data'!F14)))</f>
        <v/>
      </c>
      <c r="DX20" s="271" t="str">
        <f ca="true">+IF(OFFSET('Hygiene Data'!$G$11,0,10*ROW('Hygiene Data'!G14))="","",OFFSET('Hygiene Data'!$G$11,0,10*ROW('Hygiene Data'!G14)))</f>
        <v/>
      </c>
      <c r="DY20" s="271" t="str">
        <f ca="true">+IF(OFFSET('Hygiene Data'!$G$12,0,10*ROW('Hygiene Data'!G14))="","",OFFSET('Hygiene Data'!$G$12,0,10*ROW('Hygiene Data'!G14)))</f>
        <v/>
      </c>
      <c r="DZ20" s="271" t="str">
        <f ca="true">+IF(OFFSET('Hygiene Data'!$G$13,0,10*ROW('Hygiene Data'!G14))="","",OFFSET('Hygiene Data'!$G$13,0,10*ROW('Hygiene Data'!G14)))</f>
        <v/>
      </c>
      <c r="EA20" s="271" t="str">
        <f ca="true">+IF(OFFSET('Hygiene Data'!$H$11,0,10*ROW('Hygiene Data'!H14))="","",OFFSET('Hygiene Data'!$H$11,0,10*ROW('Hygiene Data'!H14)))</f>
        <v/>
      </c>
      <c r="EB20" s="271" t="str">
        <f ca="true">+IF(OFFSET('Hygiene Data'!$H$12,0,10*ROW('Hygiene Data'!H14))="","",OFFSET('Hygiene Data'!$H$12,0,10*ROW('Hygiene Data'!H14)))</f>
        <v/>
      </c>
      <c r="EC20" s="271" t="str">
        <f ca="true">+IF(OFFSET('Hygiene Data'!$H$13,0,10*ROW('Hygiene Data'!H14))="","",OFFSET('Hygiene Data'!$H$13,0,10*ROW('Hygiene Data'!H14)))</f>
        <v/>
      </c>
      <c r="ED20" s="271" t="str">
        <f ca="true">+IF(OFFSET('Hygiene Data'!$I$11,0,10*ROW('Hygiene Data'!I14))="","",OFFSET('Hygiene Data'!$I$11,0,10*ROW('Hygiene Data'!I14)))</f>
        <v/>
      </c>
      <c r="EE20" s="271" t="str">
        <f ca="true">+IF(OFFSET('Hygiene Data'!$I$12,0,10*ROW('Hygiene Data'!I14))="","",OFFSET('Hygiene Data'!$I$12,0,10*ROW('Hygiene Data'!I14)))</f>
        <v/>
      </c>
      <c r="EF20" s="271"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7"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1"/>
      <c r="BS21" s="271" t="str">
        <f ca="true">+IF(OFFSET('Water Data'!$D$27,0,10*ROW('Water Data'!D15))="","",OFFSET('Water Data'!$D$27,0,10*ROW('Water Data'!D15)))</f>
        <v/>
      </c>
      <c r="BT21" s="271" t="str">
        <f ca="true">+IF(OFFSET('Water Data'!$D$28,0,10*ROW('Water Data'!D15))="","",OFFSET('Water Data'!$D$28,0,10*ROW('Water Data'!D15)))</f>
        <v/>
      </c>
      <c r="BU21" s="271" t="str">
        <f ca="true">+IF(OFFSET('Water Data'!$D$29,0,10*ROW('Water Data'!D15))="","",OFFSET('Water Data'!$D$29,0,10*ROW('Water Data'!D15)))</f>
        <v/>
      </c>
      <c r="BV21" s="271" t="str">
        <f ca="true">+IF(OFFSET('Water Data'!$E$27,0,10*ROW('Water Data'!E15))="","",OFFSET('Water Data'!$E$27,0,10*ROW('Water Data'!E15)))</f>
        <v/>
      </c>
      <c r="BW21" s="271" t="str">
        <f ca="true">+IF(OFFSET('Water Data'!$E$28,0,10*ROW('Water Data'!E15))="","",OFFSET('Water Data'!$E$28,0,10*ROW('Water Data'!E15)))</f>
        <v/>
      </c>
      <c r="BX21" s="271" t="str">
        <f ca="true">+IF(OFFSET('Water Data'!$E$29,0,10*ROW('Water Data'!E15))="","",OFFSET('Water Data'!$E$29,0,10*ROW('Water Data'!E15)))</f>
        <v/>
      </c>
      <c r="BY21" s="271" t="str">
        <f ca="true">+IF(OFFSET('Water Data'!$F$27,0,10*ROW('Water Data'!F15))="","",OFFSET('Water Data'!$F$27,0,10*ROW('Water Data'!F15)))</f>
        <v/>
      </c>
      <c r="BZ21" s="271" t="str">
        <f ca="true">+IF(OFFSET('Water Data'!$F$28,0,10*ROW('Water Data'!F15))="","",OFFSET('Water Data'!$F$28,0,10*ROW('Water Data'!F15)))</f>
        <v/>
      </c>
      <c r="CA21" s="271" t="str">
        <f ca="true">+IF(OFFSET('Water Data'!$F$29,0,10*ROW('Water Data'!F15))="","",OFFSET('Water Data'!$F$29,0,10*ROW('Water Data'!F15)))</f>
        <v/>
      </c>
      <c r="CB21" s="271" t="str">
        <f ca="true">+IF(OFFSET('Water Data'!$G$27,0,10*ROW('Water Data'!G15))="","",OFFSET('Water Data'!$G$27,0,10*ROW('Water Data'!G15)))</f>
        <v/>
      </c>
      <c r="CC21" s="271" t="str">
        <f ca="true">+IF(OFFSET('Water Data'!$G$28,0,10*ROW('Water Data'!G15))="","",OFFSET('Water Data'!$G$28,0,10*ROW('Water Data'!G15)))</f>
        <v/>
      </c>
      <c r="CD21" s="271" t="str">
        <f ca="true">+IF(OFFSET('Water Data'!$G$29,0,10*ROW('Water Data'!G15))="","",OFFSET('Water Data'!$G$29,0,10*ROW('Water Data'!G15)))</f>
        <v/>
      </c>
      <c r="CE21" s="271" t="str">
        <f ca="true">+IF(OFFSET('Water Data'!$H$27,0,10*ROW('Water Data'!H15))="","",OFFSET('Water Data'!$H$27,0,10*ROW('Water Data'!H15)))</f>
        <v/>
      </c>
      <c r="CF21" s="271" t="str">
        <f ca="true">+IF(OFFSET('Water Data'!$H$28,0,10*ROW('Water Data'!H15))="","",OFFSET('Water Data'!$H$28,0,10*ROW('Water Data'!H15)))</f>
        <v/>
      </c>
      <c r="CG21" s="271" t="str">
        <f ca="true">+IF(OFFSET('Water Data'!$H$29,0,10*ROW('Water Data'!H15))="","",OFFSET('Water Data'!$H$29,0,10*ROW('Water Data'!H15)))</f>
        <v/>
      </c>
      <c r="CH21" s="271" t="str">
        <f ca="true">+IF(OFFSET('Water Data'!$I$27,0,10*ROW('Water Data'!I15))="","",OFFSET('Water Data'!$I$27,0,10*ROW('Water Data'!I15)))</f>
        <v/>
      </c>
      <c r="CI21" s="271" t="str">
        <f ca="true">+IF(OFFSET('Water Data'!$I$28,0,10*ROW('Water Data'!I15))="","",OFFSET('Water Data'!$I$28,0,10*ROW('Water Data'!I15)))</f>
        <v/>
      </c>
      <c r="CJ21" s="271" t="str">
        <f ca="true">+IF(OFFSET('Water Data'!$I$29,0,10*ROW('Water Data'!I15))="","",OFFSET('Water Data'!$I$29,0,10*ROW('Water Data'!I15)))</f>
        <v/>
      </c>
      <c r="CK21" s="271" t="str">
        <f ca="true">+IF(OFFSET('Sanitation Data'!$D$28,0,10*ROW('Sanitation Data'!D15))="","",OFFSET('Sanitation Data'!$D$28,0,10*ROW('Sanitation Data'!D15)))</f>
        <v/>
      </c>
      <c r="CL21" s="271" t="str">
        <f ca="true">+IF(OFFSET('Sanitation Data'!$D$29,0,10*ROW('Sanitation Data'!D15))="","",OFFSET('Sanitation Data'!$D$29,0,10*ROW('Sanitation Data'!D15)))</f>
        <v/>
      </c>
      <c r="CM21" s="271" t="str">
        <f ca="true">+IF(OFFSET('Sanitation Data'!$D$30,0,10*ROW('Sanitation Data'!D15))="","",OFFSET('Sanitation Data'!$D$30,0,10*ROW('Sanitation Data'!D15)))</f>
        <v/>
      </c>
      <c r="CN21" s="271" t="str">
        <f ca="true">+IF(OFFSET('Sanitation Data'!$D$31,0,10*ROW('Sanitation Data'!D15))="","",OFFSET('Sanitation Data'!$D$31,0,10*ROW('Sanitation Data'!D15)))</f>
        <v/>
      </c>
      <c r="CO21" s="271" t="str">
        <f ca="true">+IF(OFFSET('Sanitation Data'!$D$32,0,10*ROW('Sanitation Data'!D15))="","",OFFSET('Sanitation Data'!$D$32,0,10*ROW('Sanitation Data'!D15)))</f>
        <v/>
      </c>
      <c r="CP21" s="271" t="str">
        <f ca="true">+IF(OFFSET('Sanitation Data'!$E$28,0,10*ROW('Sanitation Data'!E15))="","",OFFSET('Sanitation Data'!$E$28,0,10*ROW('Sanitation Data'!E15)))</f>
        <v/>
      </c>
      <c r="CQ21" s="271" t="str">
        <f ca="true">+IF(OFFSET('Sanitation Data'!$E$29,0,10*ROW('Sanitation Data'!E15))="","",OFFSET('Sanitation Data'!$E$29,0,10*ROW('Sanitation Data'!E15)))</f>
        <v/>
      </c>
      <c r="CR21" s="271" t="str">
        <f ca="true">+IF(OFFSET('Sanitation Data'!$E$30,0,10*ROW('Sanitation Data'!E15))="","",OFFSET('Sanitation Data'!$E$30,0,10*ROW('Sanitation Data'!E15)))</f>
        <v/>
      </c>
      <c r="CS21" s="271" t="str">
        <f ca="true">+IF(OFFSET('Sanitation Data'!$E$31,0,10*ROW('Sanitation Data'!E15))="","",OFFSET('Sanitation Data'!$E$31,0,10*ROW('Sanitation Data'!E15)))</f>
        <v/>
      </c>
      <c r="CT21" s="271" t="str">
        <f ca="true">+IF(OFFSET('Sanitation Data'!$E$32,0,10*ROW('Sanitation Data'!E15))="","",OFFSET('Sanitation Data'!$E$32,0,10*ROW('Sanitation Data'!E15)))</f>
        <v/>
      </c>
      <c r="CU21" s="271" t="str">
        <f ca="true">+IF(OFFSET('Sanitation Data'!$F$28,0,10*ROW('Sanitation Data'!F15))="","",OFFSET('Sanitation Data'!$F$28,0,10*ROW('Sanitation Data'!F15)))</f>
        <v/>
      </c>
      <c r="CV21" s="271" t="str">
        <f ca="true">+IF(OFFSET('Sanitation Data'!$F$29,0,10*ROW('Sanitation Data'!F15))="","",OFFSET('Sanitation Data'!$F$29,0,10*ROW('Sanitation Data'!F15)))</f>
        <v/>
      </c>
      <c r="CW21" s="271" t="str">
        <f ca="true">+IF(OFFSET('Sanitation Data'!$F$30,0,10*ROW('Sanitation Data'!F15))="","",OFFSET('Sanitation Data'!$F$30,0,10*ROW('Sanitation Data'!F15)))</f>
        <v/>
      </c>
      <c r="CX21" s="271" t="str">
        <f ca="true">+IF(OFFSET('Sanitation Data'!$F$31,0,10*ROW('Sanitation Data'!F15))="","",OFFSET('Sanitation Data'!$F$31,0,10*ROW('Sanitation Data'!F15)))</f>
        <v/>
      </c>
      <c r="CY21" s="271" t="str">
        <f ca="true">+IF(OFFSET('Sanitation Data'!$F$32,0,10*ROW('Sanitation Data'!F15))="","",OFFSET('Sanitation Data'!$F$32,0,10*ROW('Sanitation Data'!F15)))</f>
        <v/>
      </c>
      <c r="CZ21" s="271" t="str">
        <f ca="true">+IF(OFFSET('Sanitation Data'!$G$28,0,10*ROW('Sanitation Data'!G15))="","",OFFSET('Sanitation Data'!$G$28,0,10*ROW('Sanitation Data'!G15)))</f>
        <v/>
      </c>
      <c r="DA21" s="271" t="str">
        <f ca="true">+IF(OFFSET('Sanitation Data'!$G$29,0,10*ROW('Sanitation Data'!G15))="","",OFFSET('Sanitation Data'!$G$29,0,10*ROW('Sanitation Data'!G15)))</f>
        <v/>
      </c>
      <c r="DB21" s="271" t="str">
        <f ca="true">+IF(OFFSET('Sanitation Data'!$G$30,0,10*ROW('Sanitation Data'!G15))="","",OFFSET('Sanitation Data'!$G$30,0,10*ROW('Sanitation Data'!G15)))</f>
        <v/>
      </c>
      <c r="DC21" s="271" t="str">
        <f ca="true">+IF(OFFSET('Sanitation Data'!$G$31,0,10*ROW('Sanitation Data'!G15))="","",OFFSET('Sanitation Data'!$G$31,0,10*ROW('Sanitation Data'!G15)))</f>
        <v/>
      </c>
      <c r="DD21" s="271" t="str">
        <f ca="true">+IF(OFFSET('Sanitation Data'!$G$32,0,10*ROW('Sanitation Data'!G15))="","",OFFSET('Sanitation Data'!$G$32,0,10*ROW('Sanitation Data'!G15)))</f>
        <v/>
      </c>
      <c r="DE21" s="271" t="str">
        <f ca="true">+IF(OFFSET('Sanitation Data'!$H$28,0,10*ROW('Sanitation Data'!H15))="","",OFFSET('Sanitation Data'!$H$28,0,10*ROW('Sanitation Data'!H15)))</f>
        <v/>
      </c>
      <c r="DF21" s="271" t="str">
        <f ca="true">+IF(OFFSET('Sanitation Data'!$H$29,0,10*ROW('Sanitation Data'!H15))="","",OFFSET('Sanitation Data'!$H$29,0,10*ROW('Sanitation Data'!H15)))</f>
        <v/>
      </c>
      <c r="DG21" s="271" t="str">
        <f ca="true">+IF(OFFSET('Sanitation Data'!$H$30,0,10*ROW('Sanitation Data'!H15))="","",OFFSET('Sanitation Data'!$H$30,0,10*ROW('Sanitation Data'!H15)))</f>
        <v/>
      </c>
      <c r="DH21" s="271" t="str">
        <f ca="true">+IF(OFFSET('Sanitation Data'!$H$31,0,10*ROW('Sanitation Data'!H15))="","",OFFSET('Sanitation Data'!$H$31,0,10*ROW('Sanitation Data'!H15)))</f>
        <v/>
      </c>
      <c r="DI21" s="271" t="str">
        <f ca="true">+IF(OFFSET('Sanitation Data'!$H$32,0,10*ROW('Sanitation Data'!H15))="","",OFFSET('Sanitation Data'!$H$32,0,10*ROW('Sanitation Data'!H15)))</f>
        <v/>
      </c>
      <c r="DJ21" s="271" t="str">
        <f ca="true">+IF(OFFSET('Sanitation Data'!$I$28,0,10*ROW('Sanitation Data'!I15))="","",OFFSET('Sanitation Data'!$I$28,0,10*ROW('Sanitation Data'!I15)))</f>
        <v/>
      </c>
      <c r="DK21" s="271" t="str">
        <f ca="true">+IF(OFFSET('Sanitation Data'!$I$29,0,10*ROW('Sanitation Data'!I15))="","",OFFSET('Sanitation Data'!$I$29,0,10*ROW('Sanitation Data'!I15)))</f>
        <v/>
      </c>
      <c r="DL21" s="271" t="str">
        <f ca="true">+IF(OFFSET('Sanitation Data'!$I$30,0,10*ROW('Sanitation Data'!I15))="","",OFFSET('Sanitation Data'!$I$30,0,10*ROW('Sanitation Data'!I15)))</f>
        <v/>
      </c>
      <c r="DM21" s="271" t="str">
        <f ca="true">+IF(OFFSET('Sanitation Data'!$I$31,0,10*ROW('Sanitation Data'!I15))="","",OFFSET('Sanitation Data'!$I$31,0,10*ROW('Sanitation Data'!I15)))</f>
        <v/>
      </c>
      <c r="DN21" s="271" t="str">
        <f ca="true">+IF(OFFSET('Sanitation Data'!$I$32,0,10*ROW('Sanitation Data'!I15))="","",OFFSET('Sanitation Data'!$I$32,0,10*ROW('Sanitation Data'!I15)))</f>
        <v/>
      </c>
      <c r="DO21" s="271" t="str">
        <f ca="true">+IF(OFFSET('Hygiene Data'!$D$11,0,10*ROW('Hygiene Data'!D15))="","",OFFSET('Hygiene Data'!$D$11,0,10*ROW('Hygiene Data'!D15)))</f>
        <v/>
      </c>
      <c r="DP21" s="271" t="str">
        <f ca="true">+IF(OFFSET('Hygiene Data'!$D$12,0,10*ROW('Hygiene Data'!D15))="","",OFFSET('Hygiene Data'!$D$12,0,10*ROW('Hygiene Data'!D15)))</f>
        <v/>
      </c>
      <c r="DQ21" s="271" t="str">
        <f ca="true">+IF(OFFSET('Hygiene Data'!$D$13,0,10*ROW('Hygiene Data'!D15))="","",OFFSET('Hygiene Data'!$D$13,0,10*ROW('Hygiene Data'!D15)))</f>
        <v/>
      </c>
      <c r="DR21" s="271" t="str">
        <f ca="true">+IF(OFFSET('Hygiene Data'!$E$11,0,10*ROW('Hygiene Data'!E15))="","",OFFSET('Hygiene Data'!$E$11,0,10*ROW('Hygiene Data'!E15)))</f>
        <v/>
      </c>
      <c r="DS21" s="271" t="str">
        <f ca="true">+IF(OFFSET('Hygiene Data'!$E$12,0,10*ROW('Hygiene Data'!E15))="","",OFFSET('Hygiene Data'!$E$12,0,10*ROW('Hygiene Data'!E15)))</f>
        <v/>
      </c>
      <c r="DT21" s="271" t="str">
        <f ca="true">+IF(OFFSET('Hygiene Data'!$E$13,0,10*ROW('Hygiene Data'!E15))="","",OFFSET('Hygiene Data'!$E$13,0,10*ROW('Hygiene Data'!E15)))</f>
        <v/>
      </c>
      <c r="DU21" s="271" t="str">
        <f ca="true">+IF(OFFSET('Hygiene Data'!$F$11,0,10*ROW('Hygiene Data'!F15))="","",OFFSET('Hygiene Data'!$F$11,0,10*ROW('Hygiene Data'!F15)))</f>
        <v/>
      </c>
      <c r="DV21" s="271" t="str">
        <f ca="true">+IF(OFFSET('Hygiene Data'!$F$12,0,10*ROW('Hygiene Data'!F15))="","",OFFSET('Hygiene Data'!$F$12,0,10*ROW('Hygiene Data'!F15)))</f>
        <v/>
      </c>
      <c r="DW21" s="271" t="str">
        <f ca="true">+IF(OFFSET('Hygiene Data'!$F$13,0,10*ROW('Hygiene Data'!F15))="","",OFFSET('Hygiene Data'!$F$13,0,10*ROW('Hygiene Data'!F15)))</f>
        <v/>
      </c>
      <c r="DX21" s="271" t="str">
        <f ca="true">+IF(OFFSET('Hygiene Data'!$G$11,0,10*ROW('Hygiene Data'!G15))="","",OFFSET('Hygiene Data'!$G$11,0,10*ROW('Hygiene Data'!G15)))</f>
        <v/>
      </c>
      <c r="DY21" s="271" t="str">
        <f ca="true">+IF(OFFSET('Hygiene Data'!$G$12,0,10*ROW('Hygiene Data'!G15))="","",OFFSET('Hygiene Data'!$G$12,0,10*ROW('Hygiene Data'!G15)))</f>
        <v/>
      </c>
      <c r="DZ21" s="271" t="str">
        <f ca="true">+IF(OFFSET('Hygiene Data'!$G$13,0,10*ROW('Hygiene Data'!G15))="","",OFFSET('Hygiene Data'!$G$13,0,10*ROW('Hygiene Data'!G15)))</f>
        <v/>
      </c>
      <c r="EA21" s="271" t="str">
        <f ca="true">+IF(OFFSET('Hygiene Data'!$H$11,0,10*ROW('Hygiene Data'!H15))="","",OFFSET('Hygiene Data'!$H$11,0,10*ROW('Hygiene Data'!H15)))</f>
        <v/>
      </c>
      <c r="EB21" s="271" t="str">
        <f ca="true">+IF(OFFSET('Hygiene Data'!$H$12,0,10*ROW('Hygiene Data'!H15))="","",OFFSET('Hygiene Data'!$H$12,0,10*ROW('Hygiene Data'!H15)))</f>
        <v/>
      </c>
      <c r="EC21" s="271" t="str">
        <f ca="true">+IF(OFFSET('Hygiene Data'!$H$13,0,10*ROW('Hygiene Data'!H15))="","",OFFSET('Hygiene Data'!$H$13,0,10*ROW('Hygiene Data'!H15)))</f>
        <v/>
      </c>
      <c r="ED21" s="271" t="str">
        <f ca="true">+IF(OFFSET('Hygiene Data'!$I$11,0,10*ROW('Hygiene Data'!I15))="","",OFFSET('Hygiene Data'!$I$11,0,10*ROW('Hygiene Data'!I15)))</f>
        <v/>
      </c>
      <c r="EE21" s="271" t="str">
        <f ca="true">+IF(OFFSET('Hygiene Data'!$I$12,0,10*ROW('Hygiene Data'!I15))="","",OFFSET('Hygiene Data'!$I$12,0,10*ROW('Hygiene Data'!I15)))</f>
        <v/>
      </c>
      <c r="EF21" s="271"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7"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1"/>
      <c r="BS22" s="271" t="str">
        <f ca="true">+IF(OFFSET('Water Data'!$D$27,0,10*ROW('Water Data'!D16))="","",OFFSET('Water Data'!$D$27,0,10*ROW('Water Data'!D16)))</f>
        <v/>
      </c>
      <c r="BT22" s="271" t="str">
        <f ca="true">+IF(OFFSET('Water Data'!$D$28,0,10*ROW('Water Data'!D16))="","",OFFSET('Water Data'!$D$28,0,10*ROW('Water Data'!D16)))</f>
        <v/>
      </c>
      <c r="BU22" s="271" t="str">
        <f ca="true">+IF(OFFSET('Water Data'!$D$29,0,10*ROW('Water Data'!D16))="","",OFFSET('Water Data'!$D$29,0,10*ROW('Water Data'!D16)))</f>
        <v/>
      </c>
      <c r="BV22" s="271" t="str">
        <f ca="true">+IF(OFFSET('Water Data'!$E$27,0,10*ROW('Water Data'!E16))="","",OFFSET('Water Data'!$E$27,0,10*ROW('Water Data'!E16)))</f>
        <v/>
      </c>
      <c r="BW22" s="271" t="str">
        <f ca="true">+IF(OFFSET('Water Data'!$E$28,0,10*ROW('Water Data'!E16))="","",OFFSET('Water Data'!$E$28,0,10*ROW('Water Data'!E16)))</f>
        <v/>
      </c>
      <c r="BX22" s="271" t="str">
        <f ca="true">+IF(OFFSET('Water Data'!$E$29,0,10*ROW('Water Data'!E16))="","",OFFSET('Water Data'!$E$29,0,10*ROW('Water Data'!E16)))</f>
        <v/>
      </c>
      <c r="BY22" s="271" t="str">
        <f ca="true">+IF(OFFSET('Water Data'!$F$27,0,10*ROW('Water Data'!F16))="","",OFFSET('Water Data'!$F$27,0,10*ROW('Water Data'!F16)))</f>
        <v/>
      </c>
      <c r="BZ22" s="271" t="str">
        <f ca="true">+IF(OFFSET('Water Data'!$F$28,0,10*ROW('Water Data'!F16))="","",OFFSET('Water Data'!$F$28,0,10*ROW('Water Data'!F16)))</f>
        <v/>
      </c>
      <c r="CA22" s="271" t="str">
        <f ca="true">+IF(OFFSET('Water Data'!$F$29,0,10*ROW('Water Data'!F16))="","",OFFSET('Water Data'!$F$29,0,10*ROW('Water Data'!F16)))</f>
        <v/>
      </c>
      <c r="CB22" s="271" t="str">
        <f ca="true">+IF(OFFSET('Water Data'!$G$27,0,10*ROW('Water Data'!G16))="","",OFFSET('Water Data'!$G$27,0,10*ROW('Water Data'!G16)))</f>
        <v/>
      </c>
      <c r="CC22" s="271" t="str">
        <f ca="true">+IF(OFFSET('Water Data'!$G$28,0,10*ROW('Water Data'!G16))="","",OFFSET('Water Data'!$G$28,0,10*ROW('Water Data'!G16)))</f>
        <v/>
      </c>
      <c r="CD22" s="271" t="str">
        <f ca="true">+IF(OFFSET('Water Data'!$G$29,0,10*ROW('Water Data'!G16))="","",OFFSET('Water Data'!$G$29,0,10*ROW('Water Data'!G16)))</f>
        <v/>
      </c>
      <c r="CE22" s="271" t="str">
        <f ca="true">+IF(OFFSET('Water Data'!$H$27,0,10*ROW('Water Data'!H16))="","",OFFSET('Water Data'!$H$27,0,10*ROW('Water Data'!H16)))</f>
        <v/>
      </c>
      <c r="CF22" s="271" t="str">
        <f ca="true">+IF(OFFSET('Water Data'!$H$28,0,10*ROW('Water Data'!H16))="","",OFFSET('Water Data'!$H$28,0,10*ROW('Water Data'!H16)))</f>
        <v/>
      </c>
      <c r="CG22" s="271" t="str">
        <f ca="true">+IF(OFFSET('Water Data'!$H$29,0,10*ROW('Water Data'!H16))="","",OFFSET('Water Data'!$H$29,0,10*ROW('Water Data'!H16)))</f>
        <v/>
      </c>
      <c r="CH22" s="271" t="str">
        <f ca="true">+IF(OFFSET('Water Data'!$I$27,0,10*ROW('Water Data'!I16))="","",OFFSET('Water Data'!$I$27,0,10*ROW('Water Data'!I16)))</f>
        <v/>
      </c>
      <c r="CI22" s="271" t="str">
        <f ca="true">+IF(OFFSET('Water Data'!$I$28,0,10*ROW('Water Data'!I16))="","",OFFSET('Water Data'!$I$28,0,10*ROW('Water Data'!I16)))</f>
        <v/>
      </c>
      <c r="CJ22" s="271" t="str">
        <f ca="true">+IF(OFFSET('Water Data'!$I$29,0,10*ROW('Water Data'!I16))="","",OFFSET('Water Data'!$I$29,0,10*ROW('Water Data'!I16)))</f>
        <v/>
      </c>
      <c r="CK22" s="271" t="str">
        <f ca="true">+IF(OFFSET('Sanitation Data'!$D$28,0,10*ROW('Sanitation Data'!D16))="","",OFFSET('Sanitation Data'!$D$28,0,10*ROW('Sanitation Data'!D16)))</f>
        <v/>
      </c>
      <c r="CL22" s="271" t="str">
        <f ca="true">+IF(OFFSET('Sanitation Data'!$D$29,0,10*ROW('Sanitation Data'!D16))="","",OFFSET('Sanitation Data'!$D$29,0,10*ROW('Sanitation Data'!D16)))</f>
        <v/>
      </c>
      <c r="CM22" s="271" t="str">
        <f ca="true">+IF(OFFSET('Sanitation Data'!$D$30,0,10*ROW('Sanitation Data'!D16))="","",OFFSET('Sanitation Data'!$D$30,0,10*ROW('Sanitation Data'!D16)))</f>
        <v/>
      </c>
      <c r="CN22" s="271" t="str">
        <f ca="true">+IF(OFFSET('Sanitation Data'!$D$31,0,10*ROW('Sanitation Data'!D16))="","",OFFSET('Sanitation Data'!$D$31,0,10*ROW('Sanitation Data'!D16)))</f>
        <v/>
      </c>
      <c r="CO22" s="271" t="str">
        <f ca="true">+IF(OFFSET('Sanitation Data'!$D$32,0,10*ROW('Sanitation Data'!D16))="","",OFFSET('Sanitation Data'!$D$32,0,10*ROW('Sanitation Data'!D16)))</f>
        <v/>
      </c>
      <c r="CP22" s="271" t="str">
        <f ca="true">+IF(OFFSET('Sanitation Data'!$E$28,0,10*ROW('Sanitation Data'!E16))="","",OFFSET('Sanitation Data'!$E$28,0,10*ROW('Sanitation Data'!E16)))</f>
        <v/>
      </c>
      <c r="CQ22" s="271" t="str">
        <f ca="true">+IF(OFFSET('Sanitation Data'!$E$29,0,10*ROW('Sanitation Data'!E16))="","",OFFSET('Sanitation Data'!$E$29,0,10*ROW('Sanitation Data'!E16)))</f>
        <v/>
      </c>
      <c r="CR22" s="271" t="str">
        <f ca="true">+IF(OFFSET('Sanitation Data'!$E$30,0,10*ROW('Sanitation Data'!E16))="","",OFFSET('Sanitation Data'!$E$30,0,10*ROW('Sanitation Data'!E16)))</f>
        <v/>
      </c>
      <c r="CS22" s="271" t="str">
        <f ca="true">+IF(OFFSET('Sanitation Data'!$E$31,0,10*ROW('Sanitation Data'!E16))="","",OFFSET('Sanitation Data'!$E$31,0,10*ROW('Sanitation Data'!E16)))</f>
        <v/>
      </c>
      <c r="CT22" s="271" t="str">
        <f ca="true">+IF(OFFSET('Sanitation Data'!$E$32,0,10*ROW('Sanitation Data'!E16))="","",OFFSET('Sanitation Data'!$E$32,0,10*ROW('Sanitation Data'!E16)))</f>
        <v/>
      </c>
      <c r="CU22" s="271" t="str">
        <f ca="true">+IF(OFFSET('Sanitation Data'!$F$28,0,10*ROW('Sanitation Data'!F16))="","",OFFSET('Sanitation Data'!$F$28,0,10*ROW('Sanitation Data'!F16)))</f>
        <v/>
      </c>
      <c r="CV22" s="271" t="str">
        <f ca="true">+IF(OFFSET('Sanitation Data'!$F$29,0,10*ROW('Sanitation Data'!F16))="","",OFFSET('Sanitation Data'!$F$29,0,10*ROW('Sanitation Data'!F16)))</f>
        <v/>
      </c>
      <c r="CW22" s="271" t="str">
        <f ca="true">+IF(OFFSET('Sanitation Data'!$F$30,0,10*ROW('Sanitation Data'!F16))="","",OFFSET('Sanitation Data'!$F$30,0,10*ROW('Sanitation Data'!F16)))</f>
        <v/>
      </c>
      <c r="CX22" s="271" t="str">
        <f ca="true">+IF(OFFSET('Sanitation Data'!$F$31,0,10*ROW('Sanitation Data'!F16))="","",OFFSET('Sanitation Data'!$F$31,0,10*ROW('Sanitation Data'!F16)))</f>
        <v/>
      </c>
      <c r="CY22" s="271" t="str">
        <f ca="true">+IF(OFFSET('Sanitation Data'!$F$32,0,10*ROW('Sanitation Data'!F16))="","",OFFSET('Sanitation Data'!$F$32,0,10*ROW('Sanitation Data'!F16)))</f>
        <v/>
      </c>
      <c r="CZ22" s="271" t="str">
        <f ca="true">+IF(OFFSET('Sanitation Data'!$G$28,0,10*ROW('Sanitation Data'!G16))="","",OFFSET('Sanitation Data'!$G$28,0,10*ROW('Sanitation Data'!G16)))</f>
        <v/>
      </c>
      <c r="DA22" s="271" t="str">
        <f ca="true">+IF(OFFSET('Sanitation Data'!$G$29,0,10*ROW('Sanitation Data'!G16))="","",OFFSET('Sanitation Data'!$G$29,0,10*ROW('Sanitation Data'!G16)))</f>
        <v/>
      </c>
      <c r="DB22" s="271" t="str">
        <f ca="true">+IF(OFFSET('Sanitation Data'!$G$30,0,10*ROW('Sanitation Data'!G16))="","",OFFSET('Sanitation Data'!$G$30,0,10*ROW('Sanitation Data'!G16)))</f>
        <v/>
      </c>
      <c r="DC22" s="271" t="str">
        <f ca="true">+IF(OFFSET('Sanitation Data'!$G$31,0,10*ROW('Sanitation Data'!G16))="","",OFFSET('Sanitation Data'!$G$31,0,10*ROW('Sanitation Data'!G16)))</f>
        <v/>
      </c>
      <c r="DD22" s="271" t="str">
        <f ca="true">+IF(OFFSET('Sanitation Data'!$G$32,0,10*ROW('Sanitation Data'!G16))="","",OFFSET('Sanitation Data'!$G$32,0,10*ROW('Sanitation Data'!G16)))</f>
        <v/>
      </c>
      <c r="DE22" s="271" t="str">
        <f ca="true">+IF(OFFSET('Sanitation Data'!$H$28,0,10*ROW('Sanitation Data'!H16))="","",OFFSET('Sanitation Data'!$H$28,0,10*ROW('Sanitation Data'!H16)))</f>
        <v/>
      </c>
      <c r="DF22" s="271" t="str">
        <f ca="true">+IF(OFFSET('Sanitation Data'!$H$29,0,10*ROW('Sanitation Data'!H16))="","",OFFSET('Sanitation Data'!$H$29,0,10*ROW('Sanitation Data'!H16)))</f>
        <v/>
      </c>
      <c r="DG22" s="271" t="str">
        <f ca="true">+IF(OFFSET('Sanitation Data'!$H$30,0,10*ROW('Sanitation Data'!H16))="","",OFFSET('Sanitation Data'!$H$30,0,10*ROW('Sanitation Data'!H16)))</f>
        <v/>
      </c>
      <c r="DH22" s="271" t="str">
        <f ca="true">+IF(OFFSET('Sanitation Data'!$H$31,0,10*ROW('Sanitation Data'!H16))="","",OFFSET('Sanitation Data'!$H$31,0,10*ROW('Sanitation Data'!H16)))</f>
        <v/>
      </c>
      <c r="DI22" s="271" t="str">
        <f ca="true">+IF(OFFSET('Sanitation Data'!$H$32,0,10*ROW('Sanitation Data'!H16))="","",OFFSET('Sanitation Data'!$H$32,0,10*ROW('Sanitation Data'!H16)))</f>
        <v/>
      </c>
      <c r="DJ22" s="271" t="str">
        <f ca="true">+IF(OFFSET('Sanitation Data'!$I$28,0,10*ROW('Sanitation Data'!I16))="","",OFFSET('Sanitation Data'!$I$28,0,10*ROW('Sanitation Data'!I16)))</f>
        <v/>
      </c>
      <c r="DK22" s="271" t="str">
        <f ca="true">+IF(OFFSET('Sanitation Data'!$I$29,0,10*ROW('Sanitation Data'!I16))="","",OFFSET('Sanitation Data'!$I$29,0,10*ROW('Sanitation Data'!I16)))</f>
        <v/>
      </c>
      <c r="DL22" s="271" t="str">
        <f ca="true">+IF(OFFSET('Sanitation Data'!$I$30,0,10*ROW('Sanitation Data'!I16))="","",OFFSET('Sanitation Data'!$I$30,0,10*ROW('Sanitation Data'!I16)))</f>
        <v/>
      </c>
      <c r="DM22" s="271" t="str">
        <f ca="true">+IF(OFFSET('Sanitation Data'!$I$31,0,10*ROW('Sanitation Data'!I16))="","",OFFSET('Sanitation Data'!$I$31,0,10*ROW('Sanitation Data'!I16)))</f>
        <v/>
      </c>
      <c r="DN22" s="271" t="str">
        <f ca="true">+IF(OFFSET('Sanitation Data'!$I$32,0,10*ROW('Sanitation Data'!I16))="","",OFFSET('Sanitation Data'!$I$32,0,10*ROW('Sanitation Data'!I16)))</f>
        <v/>
      </c>
      <c r="DO22" s="271" t="str">
        <f ca="true">+IF(OFFSET('Hygiene Data'!$D$11,0,10*ROW('Hygiene Data'!D16))="","",OFFSET('Hygiene Data'!$D$11,0,10*ROW('Hygiene Data'!D16)))</f>
        <v/>
      </c>
      <c r="DP22" s="271" t="str">
        <f ca="true">+IF(OFFSET('Hygiene Data'!$D$12,0,10*ROW('Hygiene Data'!D16))="","",OFFSET('Hygiene Data'!$D$12,0,10*ROW('Hygiene Data'!D16)))</f>
        <v/>
      </c>
      <c r="DQ22" s="271" t="str">
        <f ca="true">+IF(OFFSET('Hygiene Data'!$D$13,0,10*ROW('Hygiene Data'!D16))="","",OFFSET('Hygiene Data'!$D$13,0,10*ROW('Hygiene Data'!D16)))</f>
        <v/>
      </c>
      <c r="DR22" s="271" t="str">
        <f ca="true">+IF(OFFSET('Hygiene Data'!$E$11,0,10*ROW('Hygiene Data'!E16))="","",OFFSET('Hygiene Data'!$E$11,0,10*ROW('Hygiene Data'!E16)))</f>
        <v/>
      </c>
      <c r="DS22" s="271" t="str">
        <f ca="true">+IF(OFFSET('Hygiene Data'!$E$12,0,10*ROW('Hygiene Data'!E16))="","",OFFSET('Hygiene Data'!$E$12,0,10*ROW('Hygiene Data'!E16)))</f>
        <v/>
      </c>
      <c r="DT22" s="271" t="str">
        <f ca="true">+IF(OFFSET('Hygiene Data'!$E$13,0,10*ROW('Hygiene Data'!E16))="","",OFFSET('Hygiene Data'!$E$13,0,10*ROW('Hygiene Data'!E16)))</f>
        <v/>
      </c>
      <c r="DU22" s="271" t="str">
        <f ca="true">+IF(OFFSET('Hygiene Data'!$F$11,0,10*ROW('Hygiene Data'!F16))="","",OFFSET('Hygiene Data'!$F$11,0,10*ROW('Hygiene Data'!F16)))</f>
        <v/>
      </c>
      <c r="DV22" s="271" t="str">
        <f ca="true">+IF(OFFSET('Hygiene Data'!$F$12,0,10*ROW('Hygiene Data'!F16))="","",OFFSET('Hygiene Data'!$F$12,0,10*ROW('Hygiene Data'!F16)))</f>
        <v/>
      </c>
      <c r="DW22" s="271" t="str">
        <f ca="true">+IF(OFFSET('Hygiene Data'!$F$13,0,10*ROW('Hygiene Data'!F16))="","",OFFSET('Hygiene Data'!$F$13,0,10*ROW('Hygiene Data'!F16)))</f>
        <v/>
      </c>
      <c r="DX22" s="271" t="str">
        <f ca="true">+IF(OFFSET('Hygiene Data'!$G$11,0,10*ROW('Hygiene Data'!G16))="","",OFFSET('Hygiene Data'!$G$11,0,10*ROW('Hygiene Data'!G16)))</f>
        <v/>
      </c>
      <c r="DY22" s="271" t="str">
        <f ca="true">+IF(OFFSET('Hygiene Data'!$G$12,0,10*ROW('Hygiene Data'!G16))="","",OFFSET('Hygiene Data'!$G$12,0,10*ROW('Hygiene Data'!G16)))</f>
        <v/>
      </c>
      <c r="DZ22" s="271" t="str">
        <f ca="true">+IF(OFFSET('Hygiene Data'!$G$13,0,10*ROW('Hygiene Data'!G16))="","",OFFSET('Hygiene Data'!$G$13,0,10*ROW('Hygiene Data'!G16)))</f>
        <v/>
      </c>
      <c r="EA22" s="271" t="str">
        <f ca="true">+IF(OFFSET('Hygiene Data'!$H$11,0,10*ROW('Hygiene Data'!H16))="","",OFFSET('Hygiene Data'!$H$11,0,10*ROW('Hygiene Data'!H16)))</f>
        <v/>
      </c>
      <c r="EB22" s="271" t="str">
        <f ca="true">+IF(OFFSET('Hygiene Data'!$H$12,0,10*ROW('Hygiene Data'!H16))="","",OFFSET('Hygiene Data'!$H$12,0,10*ROW('Hygiene Data'!H16)))</f>
        <v/>
      </c>
      <c r="EC22" s="271" t="str">
        <f ca="true">+IF(OFFSET('Hygiene Data'!$H$13,0,10*ROW('Hygiene Data'!H16))="","",OFFSET('Hygiene Data'!$H$13,0,10*ROW('Hygiene Data'!H16)))</f>
        <v/>
      </c>
      <c r="ED22" s="271" t="str">
        <f ca="true">+IF(OFFSET('Hygiene Data'!$I$11,0,10*ROW('Hygiene Data'!I16))="","",OFFSET('Hygiene Data'!$I$11,0,10*ROW('Hygiene Data'!I16)))</f>
        <v/>
      </c>
      <c r="EE22" s="271" t="str">
        <f ca="true">+IF(OFFSET('Hygiene Data'!$I$12,0,10*ROW('Hygiene Data'!I16))="","",OFFSET('Hygiene Data'!$I$12,0,10*ROW('Hygiene Data'!I16)))</f>
        <v/>
      </c>
      <c r="EF22" s="271"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7"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1"/>
      <c r="BS23" s="271" t="str">
        <f ca="true">+IF(OFFSET('Water Data'!$D$27,0,10*ROW('Water Data'!D17))="","",OFFSET('Water Data'!$D$27,0,10*ROW('Water Data'!D17)))</f>
        <v/>
      </c>
      <c r="BT23" s="271" t="str">
        <f ca="true">+IF(OFFSET('Water Data'!$D$28,0,10*ROW('Water Data'!D17))="","",OFFSET('Water Data'!$D$28,0,10*ROW('Water Data'!D17)))</f>
        <v/>
      </c>
      <c r="BU23" s="271" t="str">
        <f ca="true">+IF(OFFSET('Water Data'!$D$29,0,10*ROW('Water Data'!D17))="","",OFFSET('Water Data'!$D$29,0,10*ROW('Water Data'!D17)))</f>
        <v/>
      </c>
      <c r="BV23" s="271" t="str">
        <f ca="true">+IF(OFFSET('Water Data'!$E$27,0,10*ROW('Water Data'!E17))="","",OFFSET('Water Data'!$E$27,0,10*ROW('Water Data'!E17)))</f>
        <v/>
      </c>
      <c r="BW23" s="271" t="str">
        <f ca="true">+IF(OFFSET('Water Data'!$E$28,0,10*ROW('Water Data'!E17))="","",OFFSET('Water Data'!$E$28,0,10*ROW('Water Data'!E17)))</f>
        <v/>
      </c>
      <c r="BX23" s="271" t="str">
        <f ca="true">+IF(OFFSET('Water Data'!$E$29,0,10*ROW('Water Data'!E17))="","",OFFSET('Water Data'!$E$29,0,10*ROW('Water Data'!E17)))</f>
        <v/>
      </c>
      <c r="BY23" s="271" t="str">
        <f ca="true">+IF(OFFSET('Water Data'!$F$27,0,10*ROW('Water Data'!F17))="","",OFFSET('Water Data'!$F$27,0,10*ROW('Water Data'!F17)))</f>
        <v/>
      </c>
      <c r="BZ23" s="271" t="str">
        <f ca="true">+IF(OFFSET('Water Data'!$F$28,0,10*ROW('Water Data'!F17))="","",OFFSET('Water Data'!$F$28,0,10*ROW('Water Data'!F17)))</f>
        <v/>
      </c>
      <c r="CA23" s="271" t="str">
        <f ca="true">+IF(OFFSET('Water Data'!$F$29,0,10*ROW('Water Data'!F17))="","",OFFSET('Water Data'!$F$29,0,10*ROW('Water Data'!F17)))</f>
        <v/>
      </c>
      <c r="CB23" s="271" t="str">
        <f ca="true">+IF(OFFSET('Water Data'!$G$27,0,10*ROW('Water Data'!G17))="","",OFFSET('Water Data'!$G$27,0,10*ROW('Water Data'!G17)))</f>
        <v/>
      </c>
      <c r="CC23" s="271" t="str">
        <f ca="true">+IF(OFFSET('Water Data'!$G$28,0,10*ROW('Water Data'!G17))="","",OFFSET('Water Data'!$G$28,0,10*ROW('Water Data'!G17)))</f>
        <v/>
      </c>
      <c r="CD23" s="271" t="str">
        <f ca="true">+IF(OFFSET('Water Data'!$G$29,0,10*ROW('Water Data'!G17))="","",OFFSET('Water Data'!$G$29,0,10*ROW('Water Data'!G17)))</f>
        <v/>
      </c>
      <c r="CE23" s="271" t="str">
        <f ca="true">+IF(OFFSET('Water Data'!$H$27,0,10*ROW('Water Data'!H17))="","",OFFSET('Water Data'!$H$27,0,10*ROW('Water Data'!H17)))</f>
        <v/>
      </c>
      <c r="CF23" s="271" t="str">
        <f ca="true">+IF(OFFSET('Water Data'!$H$28,0,10*ROW('Water Data'!H17))="","",OFFSET('Water Data'!$H$28,0,10*ROW('Water Data'!H17)))</f>
        <v/>
      </c>
      <c r="CG23" s="271" t="str">
        <f ca="true">+IF(OFFSET('Water Data'!$H$29,0,10*ROW('Water Data'!H17))="","",OFFSET('Water Data'!$H$29,0,10*ROW('Water Data'!H17)))</f>
        <v/>
      </c>
      <c r="CH23" s="271" t="str">
        <f ca="true">+IF(OFFSET('Water Data'!$I$27,0,10*ROW('Water Data'!I17))="","",OFFSET('Water Data'!$I$27,0,10*ROW('Water Data'!I17)))</f>
        <v/>
      </c>
      <c r="CI23" s="271" t="str">
        <f ca="true">+IF(OFFSET('Water Data'!$I$28,0,10*ROW('Water Data'!I17))="","",OFFSET('Water Data'!$I$28,0,10*ROW('Water Data'!I17)))</f>
        <v/>
      </c>
      <c r="CJ23" s="271" t="str">
        <f ca="true">+IF(OFFSET('Water Data'!$I$29,0,10*ROW('Water Data'!I17))="","",OFFSET('Water Data'!$I$29,0,10*ROW('Water Data'!I17)))</f>
        <v/>
      </c>
      <c r="CK23" s="271" t="str">
        <f ca="true">+IF(OFFSET('Sanitation Data'!$D$28,0,10*ROW('Sanitation Data'!D17))="","",OFFSET('Sanitation Data'!$D$28,0,10*ROW('Sanitation Data'!D17)))</f>
        <v/>
      </c>
      <c r="CL23" s="271" t="str">
        <f ca="true">+IF(OFFSET('Sanitation Data'!$D$29,0,10*ROW('Sanitation Data'!D17))="","",OFFSET('Sanitation Data'!$D$29,0,10*ROW('Sanitation Data'!D17)))</f>
        <v/>
      </c>
      <c r="CM23" s="271" t="str">
        <f ca="true">+IF(OFFSET('Sanitation Data'!$D$30,0,10*ROW('Sanitation Data'!D17))="","",OFFSET('Sanitation Data'!$D$30,0,10*ROW('Sanitation Data'!D17)))</f>
        <v/>
      </c>
      <c r="CN23" s="271" t="str">
        <f ca="true">+IF(OFFSET('Sanitation Data'!$D$31,0,10*ROW('Sanitation Data'!D17))="","",OFFSET('Sanitation Data'!$D$31,0,10*ROW('Sanitation Data'!D17)))</f>
        <v/>
      </c>
      <c r="CO23" s="271" t="str">
        <f ca="true">+IF(OFFSET('Sanitation Data'!$D$32,0,10*ROW('Sanitation Data'!D17))="","",OFFSET('Sanitation Data'!$D$32,0,10*ROW('Sanitation Data'!D17)))</f>
        <v/>
      </c>
      <c r="CP23" s="271" t="str">
        <f ca="true">+IF(OFFSET('Sanitation Data'!$E$28,0,10*ROW('Sanitation Data'!E17))="","",OFFSET('Sanitation Data'!$E$28,0,10*ROW('Sanitation Data'!E17)))</f>
        <v/>
      </c>
      <c r="CQ23" s="271" t="str">
        <f ca="true">+IF(OFFSET('Sanitation Data'!$E$29,0,10*ROW('Sanitation Data'!E17))="","",OFFSET('Sanitation Data'!$E$29,0,10*ROW('Sanitation Data'!E17)))</f>
        <v/>
      </c>
      <c r="CR23" s="271" t="str">
        <f ca="true">+IF(OFFSET('Sanitation Data'!$E$30,0,10*ROW('Sanitation Data'!E17))="","",OFFSET('Sanitation Data'!$E$30,0,10*ROW('Sanitation Data'!E17)))</f>
        <v/>
      </c>
      <c r="CS23" s="271" t="str">
        <f ca="true">+IF(OFFSET('Sanitation Data'!$E$31,0,10*ROW('Sanitation Data'!E17))="","",OFFSET('Sanitation Data'!$E$31,0,10*ROW('Sanitation Data'!E17)))</f>
        <v/>
      </c>
      <c r="CT23" s="271" t="str">
        <f ca="true">+IF(OFFSET('Sanitation Data'!$E$32,0,10*ROW('Sanitation Data'!E17))="","",OFFSET('Sanitation Data'!$E$32,0,10*ROW('Sanitation Data'!E17)))</f>
        <v/>
      </c>
      <c r="CU23" s="271" t="str">
        <f ca="true">+IF(OFFSET('Sanitation Data'!$F$28,0,10*ROW('Sanitation Data'!F17))="","",OFFSET('Sanitation Data'!$F$28,0,10*ROW('Sanitation Data'!F17)))</f>
        <v/>
      </c>
      <c r="CV23" s="271" t="str">
        <f ca="true">+IF(OFFSET('Sanitation Data'!$F$29,0,10*ROW('Sanitation Data'!F17))="","",OFFSET('Sanitation Data'!$F$29,0,10*ROW('Sanitation Data'!F17)))</f>
        <v/>
      </c>
      <c r="CW23" s="271" t="str">
        <f ca="true">+IF(OFFSET('Sanitation Data'!$F$30,0,10*ROW('Sanitation Data'!F17))="","",OFFSET('Sanitation Data'!$F$30,0,10*ROW('Sanitation Data'!F17)))</f>
        <v/>
      </c>
      <c r="CX23" s="271" t="str">
        <f ca="true">+IF(OFFSET('Sanitation Data'!$F$31,0,10*ROW('Sanitation Data'!F17))="","",OFFSET('Sanitation Data'!$F$31,0,10*ROW('Sanitation Data'!F17)))</f>
        <v/>
      </c>
      <c r="CY23" s="271" t="str">
        <f ca="true">+IF(OFFSET('Sanitation Data'!$F$32,0,10*ROW('Sanitation Data'!F17))="","",OFFSET('Sanitation Data'!$F$32,0,10*ROW('Sanitation Data'!F17)))</f>
        <v/>
      </c>
      <c r="CZ23" s="271" t="str">
        <f ca="true">+IF(OFFSET('Sanitation Data'!$G$28,0,10*ROW('Sanitation Data'!G17))="","",OFFSET('Sanitation Data'!$G$28,0,10*ROW('Sanitation Data'!G17)))</f>
        <v/>
      </c>
      <c r="DA23" s="271" t="str">
        <f ca="true">+IF(OFFSET('Sanitation Data'!$G$29,0,10*ROW('Sanitation Data'!G17))="","",OFFSET('Sanitation Data'!$G$29,0,10*ROW('Sanitation Data'!G17)))</f>
        <v/>
      </c>
      <c r="DB23" s="271" t="str">
        <f ca="true">+IF(OFFSET('Sanitation Data'!$G$30,0,10*ROW('Sanitation Data'!G17))="","",OFFSET('Sanitation Data'!$G$30,0,10*ROW('Sanitation Data'!G17)))</f>
        <v/>
      </c>
      <c r="DC23" s="271" t="str">
        <f ca="true">+IF(OFFSET('Sanitation Data'!$G$31,0,10*ROW('Sanitation Data'!G17))="","",OFFSET('Sanitation Data'!$G$31,0,10*ROW('Sanitation Data'!G17)))</f>
        <v/>
      </c>
      <c r="DD23" s="271" t="str">
        <f ca="true">+IF(OFFSET('Sanitation Data'!$G$32,0,10*ROW('Sanitation Data'!G17))="","",OFFSET('Sanitation Data'!$G$32,0,10*ROW('Sanitation Data'!G17)))</f>
        <v/>
      </c>
      <c r="DE23" s="271" t="str">
        <f ca="true">+IF(OFFSET('Sanitation Data'!$H$28,0,10*ROW('Sanitation Data'!H17))="","",OFFSET('Sanitation Data'!$H$28,0,10*ROW('Sanitation Data'!H17)))</f>
        <v/>
      </c>
      <c r="DF23" s="271" t="str">
        <f ca="true">+IF(OFFSET('Sanitation Data'!$H$29,0,10*ROW('Sanitation Data'!H17))="","",OFFSET('Sanitation Data'!$H$29,0,10*ROW('Sanitation Data'!H17)))</f>
        <v/>
      </c>
      <c r="DG23" s="271" t="str">
        <f ca="true">+IF(OFFSET('Sanitation Data'!$H$30,0,10*ROW('Sanitation Data'!H17))="","",OFFSET('Sanitation Data'!$H$30,0,10*ROW('Sanitation Data'!H17)))</f>
        <v/>
      </c>
      <c r="DH23" s="271" t="str">
        <f ca="true">+IF(OFFSET('Sanitation Data'!$H$31,0,10*ROW('Sanitation Data'!H17))="","",OFFSET('Sanitation Data'!$H$31,0,10*ROW('Sanitation Data'!H17)))</f>
        <v/>
      </c>
      <c r="DI23" s="271" t="str">
        <f ca="true">+IF(OFFSET('Sanitation Data'!$H$32,0,10*ROW('Sanitation Data'!H17))="","",OFFSET('Sanitation Data'!$H$32,0,10*ROW('Sanitation Data'!H17)))</f>
        <v/>
      </c>
      <c r="DJ23" s="271" t="str">
        <f ca="true">+IF(OFFSET('Sanitation Data'!$I$28,0,10*ROW('Sanitation Data'!I17))="","",OFFSET('Sanitation Data'!$I$28,0,10*ROW('Sanitation Data'!I17)))</f>
        <v/>
      </c>
      <c r="DK23" s="271" t="str">
        <f ca="true">+IF(OFFSET('Sanitation Data'!$I$29,0,10*ROW('Sanitation Data'!I17))="","",OFFSET('Sanitation Data'!$I$29,0,10*ROW('Sanitation Data'!I17)))</f>
        <v/>
      </c>
      <c r="DL23" s="271" t="str">
        <f ca="true">+IF(OFFSET('Sanitation Data'!$I$30,0,10*ROW('Sanitation Data'!I17))="","",OFFSET('Sanitation Data'!$I$30,0,10*ROW('Sanitation Data'!I17)))</f>
        <v/>
      </c>
      <c r="DM23" s="271" t="str">
        <f ca="true">+IF(OFFSET('Sanitation Data'!$I$31,0,10*ROW('Sanitation Data'!I17))="","",OFFSET('Sanitation Data'!$I$31,0,10*ROW('Sanitation Data'!I17)))</f>
        <v/>
      </c>
      <c r="DN23" s="271" t="str">
        <f ca="true">+IF(OFFSET('Sanitation Data'!$I$32,0,10*ROW('Sanitation Data'!I17))="","",OFFSET('Sanitation Data'!$I$32,0,10*ROW('Sanitation Data'!I17)))</f>
        <v/>
      </c>
      <c r="DO23" s="271" t="str">
        <f ca="true">+IF(OFFSET('Hygiene Data'!$D$11,0,10*ROW('Hygiene Data'!D17))="","",OFFSET('Hygiene Data'!$D$11,0,10*ROW('Hygiene Data'!D17)))</f>
        <v/>
      </c>
      <c r="DP23" s="271" t="str">
        <f ca="true">+IF(OFFSET('Hygiene Data'!$D$12,0,10*ROW('Hygiene Data'!D17))="","",OFFSET('Hygiene Data'!$D$12,0,10*ROW('Hygiene Data'!D17)))</f>
        <v/>
      </c>
      <c r="DQ23" s="271" t="str">
        <f ca="true">+IF(OFFSET('Hygiene Data'!$D$13,0,10*ROW('Hygiene Data'!D17))="","",OFFSET('Hygiene Data'!$D$13,0,10*ROW('Hygiene Data'!D17)))</f>
        <v/>
      </c>
      <c r="DR23" s="271" t="str">
        <f ca="true">+IF(OFFSET('Hygiene Data'!$E$11,0,10*ROW('Hygiene Data'!E17))="","",OFFSET('Hygiene Data'!$E$11,0,10*ROW('Hygiene Data'!E17)))</f>
        <v/>
      </c>
      <c r="DS23" s="271" t="str">
        <f ca="true">+IF(OFFSET('Hygiene Data'!$E$12,0,10*ROW('Hygiene Data'!E17))="","",OFFSET('Hygiene Data'!$E$12,0,10*ROW('Hygiene Data'!E17)))</f>
        <v/>
      </c>
      <c r="DT23" s="271" t="str">
        <f ca="true">+IF(OFFSET('Hygiene Data'!$E$13,0,10*ROW('Hygiene Data'!E17))="","",OFFSET('Hygiene Data'!$E$13,0,10*ROW('Hygiene Data'!E17)))</f>
        <v/>
      </c>
      <c r="DU23" s="271" t="str">
        <f ca="true">+IF(OFFSET('Hygiene Data'!$F$11,0,10*ROW('Hygiene Data'!F17))="","",OFFSET('Hygiene Data'!$F$11,0,10*ROW('Hygiene Data'!F17)))</f>
        <v/>
      </c>
      <c r="DV23" s="271" t="str">
        <f ca="true">+IF(OFFSET('Hygiene Data'!$F$12,0,10*ROW('Hygiene Data'!F17))="","",OFFSET('Hygiene Data'!$F$12,0,10*ROW('Hygiene Data'!F17)))</f>
        <v/>
      </c>
      <c r="DW23" s="271" t="str">
        <f ca="true">+IF(OFFSET('Hygiene Data'!$F$13,0,10*ROW('Hygiene Data'!F17))="","",OFFSET('Hygiene Data'!$F$13,0,10*ROW('Hygiene Data'!F17)))</f>
        <v/>
      </c>
      <c r="DX23" s="271" t="str">
        <f ca="true">+IF(OFFSET('Hygiene Data'!$G$11,0,10*ROW('Hygiene Data'!G17))="","",OFFSET('Hygiene Data'!$G$11,0,10*ROW('Hygiene Data'!G17)))</f>
        <v/>
      </c>
      <c r="DY23" s="271" t="str">
        <f ca="true">+IF(OFFSET('Hygiene Data'!$G$12,0,10*ROW('Hygiene Data'!G17))="","",OFFSET('Hygiene Data'!$G$12,0,10*ROW('Hygiene Data'!G17)))</f>
        <v/>
      </c>
      <c r="DZ23" s="271" t="str">
        <f ca="true">+IF(OFFSET('Hygiene Data'!$G$13,0,10*ROW('Hygiene Data'!G17))="","",OFFSET('Hygiene Data'!$G$13,0,10*ROW('Hygiene Data'!G17)))</f>
        <v/>
      </c>
      <c r="EA23" s="271" t="str">
        <f ca="true">+IF(OFFSET('Hygiene Data'!$H$11,0,10*ROW('Hygiene Data'!H17))="","",OFFSET('Hygiene Data'!$H$11,0,10*ROW('Hygiene Data'!H17)))</f>
        <v/>
      </c>
      <c r="EB23" s="271" t="str">
        <f ca="true">+IF(OFFSET('Hygiene Data'!$H$12,0,10*ROW('Hygiene Data'!H17))="","",OFFSET('Hygiene Data'!$H$12,0,10*ROW('Hygiene Data'!H17)))</f>
        <v/>
      </c>
      <c r="EC23" s="271" t="str">
        <f ca="true">+IF(OFFSET('Hygiene Data'!$H$13,0,10*ROW('Hygiene Data'!H17))="","",OFFSET('Hygiene Data'!$H$13,0,10*ROW('Hygiene Data'!H17)))</f>
        <v/>
      </c>
      <c r="ED23" s="271" t="str">
        <f ca="true">+IF(OFFSET('Hygiene Data'!$I$11,0,10*ROW('Hygiene Data'!I17))="","",OFFSET('Hygiene Data'!$I$11,0,10*ROW('Hygiene Data'!I17)))</f>
        <v/>
      </c>
      <c r="EE23" s="271" t="str">
        <f ca="true">+IF(OFFSET('Hygiene Data'!$I$12,0,10*ROW('Hygiene Data'!I17))="","",OFFSET('Hygiene Data'!$I$12,0,10*ROW('Hygiene Data'!I17)))</f>
        <v/>
      </c>
      <c r="EF23" s="271"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7"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1"/>
      <c r="BS24" s="271" t="str">
        <f ca="true">+IF(OFFSET('Water Data'!$D$27,0,10*ROW('Water Data'!D18))="","",OFFSET('Water Data'!$D$27,0,10*ROW('Water Data'!D18)))</f>
        <v/>
      </c>
      <c r="BT24" s="271" t="str">
        <f ca="true">+IF(OFFSET('Water Data'!$D$28,0,10*ROW('Water Data'!D18))="","",OFFSET('Water Data'!$D$28,0,10*ROW('Water Data'!D18)))</f>
        <v/>
      </c>
      <c r="BU24" s="271" t="str">
        <f ca="true">+IF(OFFSET('Water Data'!$D$29,0,10*ROW('Water Data'!D18))="","",OFFSET('Water Data'!$D$29,0,10*ROW('Water Data'!D18)))</f>
        <v/>
      </c>
      <c r="BV24" s="271" t="str">
        <f ca="true">+IF(OFFSET('Water Data'!$E$27,0,10*ROW('Water Data'!E18))="","",OFFSET('Water Data'!$E$27,0,10*ROW('Water Data'!E18)))</f>
        <v/>
      </c>
      <c r="BW24" s="271" t="str">
        <f ca="true">+IF(OFFSET('Water Data'!$E$28,0,10*ROW('Water Data'!E18))="","",OFFSET('Water Data'!$E$28,0,10*ROW('Water Data'!E18)))</f>
        <v/>
      </c>
      <c r="BX24" s="271" t="str">
        <f ca="true">+IF(OFFSET('Water Data'!$E$29,0,10*ROW('Water Data'!E18))="","",OFFSET('Water Data'!$E$29,0,10*ROW('Water Data'!E18)))</f>
        <v/>
      </c>
      <c r="BY24" s="271" t="str">
        <f ca="true">+IF(OFFSET('Water Data'!$F$27,0,10*ROW('Water Data'!F18))="","",OFFSET('Water Data'!$F$27,0,10*ROW('Water Data'!F18)))</f>
        <v/>
      </c>
      <c r="BZ24" s="271" t="str">
        <f ca="true">+IF(OFFSET('Water Data'!$F$28,0,10*ROW('Water Data'!F18))="","",OFFSET('Water Data'!$F$28,0,10*ROW('Water Data'!F18)))</f>
        <v/>
      </c>
      <c r="CA24" s="271" t="str">
        <f ca="true">+IF(OFFSET('Water Data'!$F$29,0,10*ROW('Water Data'!F18))="","",OFFSET('Water Data'!$F$29,0,10*ROW('Water Data'!F18)))</f>
        <v/>
      </c>
      <c r="CB24" s="271" t="str">
        <f ca="true">+IF(OFFSET('Water Data'!$G$27,0,10*ROW('Water Data'!G18))="","",OFFSET('Water Data'!$G$27,0,10*ROW('Water Data'!G18)))</f>
        <v/>
      </c>
      <c r="CC24" s="271" t="str">
        <f ca="true">+IF(OFFSET('Water Data'!$G$28,0,10*ROW('Water Data'!G18))="","",OFFSET('Water Data'!$G$28,0,10*ROW('Water Data'!G18)))</f>
        <v/>
      </c>
      <c r="CD24" s="271" t="str">
        <f ca="true">+IF(OFFSET('Water Data'!$G$29,0,10*ROW('Water Data'!G18))="","",OFFSET('Water Data'!$G$29,0,10*ROW('Water Data'!G18)))</f>
        <v/>
      </c>
      <c r="CE24" s="271" t="str">
        <f ca="true">+IF(OFFSET('Water Data'!$H$27,0,10*ROW('Water Data'!H18))="","",OFFSET('Water Data'!$H$27,0,10*ROW('Water Data'!H18)))</f>
        <v/>
      </c>
      <c r="CF24" s="271" t="str">
        <f ca="true">+IF(OFFSET('Water Data'!$H$28,0,10*ROW('Water Data'!H18))="","",OFFSET('Water Data'!$H$28,0,10*ROW('Water Data'!H18)))</f>
        <v/>
      </c>
      <c r="CG24" s="271" t="str">
        <f ca="true">+IF(OFFSET('Water Data'!$H$29,0,10*ROW('Water Data'!H18))="","",OFFSET('Water Data'!$H$29,0,10*ROW('Water Data'!H18)))</f>
        <v/>
      </c>
      <c r="CH24" s="271" t="str">
        <f ca="true">+IF(OFFSET('Water Data'!$I$27,0,10*ROW('Water Data'!I18))="","",OFFSET('Water Data'!$I$27,0,10*ROW('Water Data'!I18)))</f>
        <v/>
      </c>
      <c r="CI24" s="271" t="str">
        <f ca="true">+IF(OFFSET('Water Data'!$I$28,0,10*ROW('Water Data'!I18))="","",OFFSET('Water Data'!$I$28,0,10*ROW('Water Data'!I18)))</f>
        <v/>
      </c>
      <c r="CJ24" s="271" t="str">
        <f ca="true">+IF(OFFSET('Water Data'!$I$29,0,10*ROW('Water Data'!I18))="","",OFFSET('Water Data'!$I$29,0,10*ROW('Water Data'!I18)))</f>
        <v/>
      </c>
      <c r="CK24" s="271" t="str">
        <f ca="true">+IF(OFFSET('Sanitation Data'!$D$28,0,10*ROW('Sanitation Data'!D18))="","",OFFSET('Sanitation Data'!$D$28,0,10*ROW('Sanitation Data'!D18)))</f>
        <v/>
      </c>
      <c r="CL24" s="271" t="str">
        <f ca="true">+IF(OFFSET('Sanitation Data'!$D$29,0,10*ROW('Sanitation Data'!D18))="","",OFFSET('Sanitation Data'!$D$29,0,10*ROW('Sanitation Data'!D18)))</f>
        <v/>
      </c>
      <c r="CM24" s="271" t="str">
        <f ca="true">+IF(OFFSET('Sanitation Data'!$D$30,0,10*ROW('Sanitation Data'!D18))="","",OFFSET('Sanitation Data'!$D$30,0,10*ROW('Sanitation Data'!D18)))</f>
        <v/>
      </c>
      <c r="CN24" s="271" t="str">
        <f ca="true">+IF(OFFSET('Sanitation Data'!$D$31,0,10*ROW('Sanitation Data'!D18))="","",OFFSET('Sanitation Data'!$D$31,0,10*ROW('Sanitation Data'!D18)))</f>
        <v/>
      </c>
      <c r="CO24" s="271" t="str">
        <f ca="true">+IF(OFFSET('Sanitation Data'!$D$32,0,10*ROW('Sanitation Data'!D18))="","",OFFSET('Sanitation Data'!$D$32,0,10*ROW('Sanitation Data'!D18)))</f>
        <v/>
      </c>
      <c r="CP24" s="271" t="str">
        <f ca="true">+IF(OFFSET('Sanitation Data'!$E$28,0,10*ROW('Sanitation Data'!E18))="","",OFFSET('Sanitation Data'!$E$28,0,10*ROW('Sanitation Data'!E18)))</f>
        <v/>
      </c>
      <c r="CQ24" s="271" t="str">
        <f ca="true">+IF(OFFSET('Sanitation Data'!$E$29,0,10*ROW('Sanitation Data'!E18))="","",OFFSET('Sanitation Data'!$E$29,0,10*ROW('Sanitation Data'!E18)))</f>
        <v/>
      </c>
      <c r="CR24" s="271" t="str">
        <f ca="true">+IF(OFFSET('Sanitation Data'!$E$30,0,10*ROW('Sanitation Data'!E18))="","",OFFSET('Sanitation Data'!$E$30,0,10*ROW('Sanitation Data'!E18)))</f>
        <v/>
      </c>
      <c r="CS24" s="271" t="str">
        <f ca="true">+IF(OFFSET('Sanitation Data'!$E$31,0,10*ROW('Sanitation Data'!E18))="","",OFFSET('Sanitation Data'!$E$31,0,10*ROW('Sanitation Data'!E18)))</f>
        <v/>
      </c>
      <c r="CT24" s="271" t="str">
        <f ca="true">+IF(OFFSET('Sanitation Data'!$E$32,0,10*ROW('Sanitation Data'!E18))="","",OFFSET('Sanitation Data'!$E$32,0,10*ROW('Sanitation Data'!E18)))</f>
        <v/>
      </c>
      <c r="CU24" s="271" t="str">
        <f ca="true">+IF(OFFSET('Sanitation Data'!$F$28,0,10*ROW('Sanitation Data'!F18))="","",OFFSET('Sanitation Data'!$F$28,0,10*ROW('Sanitation Data'!F18)))</f>
        <v/>
      </c>
      <c r="CV24" s="271" t="str">
        <f ca="true">+IF(OFFSET('Sanitation Data'!$F$29,0,10*ROW('Sanitation Data'!F18))="","",OFFSET('Sanitation Data'!$F$29,0,10*ROW('Sanitation Data'!F18)))</f>
        <v/>
      </c>
      <c r="CW24" s="271" t="str">
        <f ca="true">+IF(OFFSET('Sanitation Data'!$F$30,0,10*ROW('Sanitation Data'!F18))="","",OFFSET('Sanitation Data'!$F$30,0,10*ROW('Sanitation Data'!F18)))</f>
        <v/>
      </c>
      <c r="CX24" s="271" t="str">
        <f ca="true">+IF(OFFSET('Sanitation Data'!$F$31,0,10*ROW('Sanitation Data'!F18))="","",OFFSET('Sanitation Data'!$F$31,0,10*ROW('Sanitation Data'!F18)))</f>
        <v/>
      </c>
      <c r="CY24" s="271" t="str">
        <f ca="true">+IF(OFFSET('Sanitation Data'!$F$32,0,10*ROW('Sanitation Data'!F18))="","",OFFSET('Sanitation Data'!$F$32,0,10*ROW('Sanitation Data'!F18)))</f>
        <v/>
      </c>
      <c r="CZ24" s="271" t="str">
        <f ca="true">+IF(OFFSET('Sanitation Data'!$G$28,0,10*ROW('Sanitation Data'!G18))="","",OFFSET('Sanitation Data'!$G$28,0,10*ROW('Sanitation Data'!G18)))</f>
        <v/>
      </c>
      <c r="DA24" s="271" t="str">
        <f ca="true">+IF(OFFSET('Sanitation Data'!$G$29,0,10*ROW('Sanitation Data'!G18))="","",OFFSET('Sanitation Data'!$G$29,0,10*ROW('Sanitation Data'!G18)))</f>
        <v/>
      </c>
      <c r="DB24" s="271" t="str">
        <f ca="true">+IF(OFFSET('Sanitation Data'!$G$30,0,10*ROW('Sanitation Data'!G18))="","",OFFSET('Sanitation Data'!$G$30,0,10*ROW('Sanitation Data'!G18)))</f>
        <v/>
      </c>
      <c r="DC24" s="271" t="str">
        <f ca="true">+IF(OFFSET('Sanitation Data'!$G$31,0,10*ROW('Sanitation Data'!G18))="","",OFFSET('Sanitation Data'!$G$31,0,10*ROW('Sanitation Data'!G18)))</f>
        <v/>
      </c>
      <c r="DD24" s="271" t="str">
        <f ca="true">+IF(OFFSET('Sanitation Data'!$G$32,0,10*ROW('Sanitation Data'!G18))="","",OFFSET('Sanitation Data'!$G$32,0,10*ROW('Sanitation Data'!G18)))</f>
        <v/>
      </c>
      <c r="DE24" s="271" t="str">
        <f ca="true">+IF(OFFSET('Sanitation Data'!$H$28,0,10*ROW('Sanitation Data'!H18))="","",OFFSET('Sanitation Data'!$H$28,0,10*ROW('Sanitation Data'!H18)))</f>
        <v/>
      </c>
      <c r="DF24" s="271" t="str">
        <f ca="true">+IF(OFFSET('Sanitation Data'!$H$29,0,10*ROW('Sanitation Data'!H18))="","",OFFSET('Sanitation Data'!$H$29,0,10*ROW('Sanitation Data'!H18)))</f>
        <v/>
      </c>
      <c r="DG24" s="271" t="str">
        <f ca="true">+IF(OFFSET('Sanitation Data'!$H$30,0,10*ROW('Sanitation Data'!H18))="","",OFFSET('Sanitation Data'!$H$30,0,10*ROW('Sanitation Data'!H18)))</f>
        <v/>
      </c>
      <c r="DH24" s="271" t="str">
        <f ca="true">+IF(OFFSET('Sanitation Data'!$H$31,0,10*ROW('Sanitation Data'!H18))="","",OFFSET('Sanitation Data'!$H$31,0,10*ROW('Sanitation Data'!H18)))</f>
        <v/>
      </c>
      <c r="DI24" s="271" t="str">
        <f ca="true">+IF(OFFSET('Sanitation Data'!$H$32,0,10*ROW('Sanitation Data'!H18))="","",OFFSET('Sanitation Data'!$H$32,0,10*ROW('Sanitation Data'!H18)))</f>
        <v/>
      </c>
      <c r="DJ24" s="271" t="str">
        <f ca="true">+IF(OFFSET('Sanitation Data'!$I$28,0,10*ROW('Sanitation Data'!I18))="","",OFFSET('Sanitation Data'!$I$28,0,10*ROW('Sanitation Data'!I18)))</f>
        <v/>
      </c>
      <c r="DK24" s="271" t="str">
        <f ca="true">+IF(OFFSET('Sanitation Data'!$I$29,0,10*ROW('Sanitation Data'!I18))="","",OFFSET('Sanitation Data'!$I$29,0,10*ROW('Sanitation Data'!I18)))</f>
        <v/>
      </c>
      <c r="DL24" s="271" t="str">
        <f ca="true">+IF(OFFSET('Sanitation Data'!$I$30,0,10*ROW('Sanitation Data'!I18))="","",OFFSET('Sanitation Data'!$I$30,0,10*ROW('Sanitation Data'!I18)))</f>
        <v/>
      </c>
      <c r="DM24" s="271" t="str">
        <f ca="true">+IF(OFFSET('Sanitation Data'!$I$31,0,10*ROW('Sanitation Data'!I18))="","",OFFSET('Sanitation Data'!$I$31,0,10*ROW('Sanitation Data'!I18)))</f>
        <v/>
      </c>
      <c r="DN24" s="271" t="str">
        <f ca="true">+IF(OFFSET('Sanitation Data'!$I$32,0,10*ROW('Sanitation Data'!I18))="","",OFFSET('Sanitation Data'!$I$32,0,10*ROW('Sanitation Data'!I18)))</f>
        <v/>
      </c>
      <c r="DO24" s="271" t="str">
        <f ca="true">+IF(OFFSET('Hygiene Data'!$D$11,0,10*ROW('Hygiene Data'!D18))="","",OFFSET('Hygiene Data'!$D$11,0,10*ROW('Hygiene Data'!D18)))</f>
        <v/>
      </c>
      <c r="DP24" s="271" t="str">
        <f ca="true">+IF(OFFSET('Hygiene Data'!$D$12,0,10*ROW('Hygiene Data'!D18))="","",OFFSET('Hygiene Data'!$D$12,0,10*ROW('Hygiene Data'!D18)))</f>
        <v/>
      </c>
      <c r="DQ24" s="271" t="str">
        <f ca="true">+IF(OFFSET('Hygiene Data'!$D$13,0,10*ROW('Hygiene Data'!D18))="","",OFFSET('Hygiene Data'!$D$13,0,10*ROW('Hygiene Data'!D18)))</f>
        <v/>
      </c>
      <c r="DR24" s="271" t="str">
        <f ca="true">+IF(OFFSET('Hygiene Data'!$E$11,0,10*ROW('Hygiene Data'!E18))="","",OFFSET('Hygiene Data'!$E$11,0,10*ROW('Hygiene Data'!E18)))</f>
        <v/>
      </c>
      <c r="DS24" s="271" t="str">
        <f ca="true">+IF(OFFSET('Hygiene Data'!$E$12,0,10*ROW('Hygiene Data'!E18))="","",OFFSET('Hygiene Data'!$E$12,0,10*ROW('Hygiene Data'!E18)))</f>
        <v/>
      </c>
      <c r="DT24" s="271" t="str">
        <f ca="true">+IF(OFFSET('Hygiene Data'!$E$13,0,10*ROW('Hygiene Data'!E18))="","",OFFSET('Hygiene Data'!$E$13,0,10*ROW('Hygiene Data'!E18)))</f>
        <v/>
      </c>
      <c r="DU24" s="271" t="str">
        <f ca="true">+IF(OFFSET('Hygiene Data'!$F$11,0,10*ROW('Hygiene Data'!F18))="","",OFFSET('Hygiene Data'!$F$11,0,10*ROW('Hygiene Data'!F18)))</f>
        <v/>
      </c>
      <c r="DV24" s="271" t="str">
        <f ca="true">+IF(OFFSET('Hygiene Data'!$F$12,0,10*ROW('Hygiene Data'!F18))="","",OFFSET('Hygiene Data'!$F$12,0,10*ROW('Hygiene Data'!F18)))</f>
        <v/>
      </c>
      <c r="DW24" s="271" t="str">
        <f ca="true">+IF(OFFSET('Hygiene Data'!$F$13,0,10*ROW('Hygiene Data'!F18))="","",OFFSET('Hygiene Data'!$F$13,0,10*ROW('Hygiene Data'!F18)))</f>
        <v/>
      </c>
      <c r="DX24" s="271" t="str">
        <f ca="true">+IF(OFFSET('Hygiene Data'!$G$11,0,10*ROW('Hygiene Data'!G18))="","",OFFSET('Hygiene Data'!$G$11,0,10*ROW('Hygiene Data'!G18)))</f>
        <v/>
      </c>
      <c r="DY24" s="271" t="str">
        <f ca="true">+IF(OFFSET('Hygiene Data'!$G$12,0,10*ROW('Hygiene Data'!G18))="","",OFFSET('Hygiene Data'!$G$12,0,10*ROW('Hygiene Data'!G18)))</f>
        <v/>
      </c>
      <c r="DZ24" s="271" t="str">
        <f ca="true">+IF(OFFSET('Hygiene Data'!$G$13,0,10*ROW('Hygiene Data'!G18))="","",OFFSET('Hygiene Data'!$G$13,0,10*ROW('Hygiene Data'!G18)))</f>
        <v/>
      </c>
      <c r="EA24" s="271" t="str">
        <f ca="true">+IF(OFFSET('Hygiene Data'!$H$11,0,10*ROW('Hygiene Data'!H18))="","",OFFSET('Hygiene Data'!$H$11,0,10*ROW('Hygiene Data'!H18)))</f>
        <v/>
      </c>
      <c r="EB24" s="271" t="str">
        <f ca="true">+IF(OFFSET('Hygiene Data'!$H$12,0,10*ROW('Hygiene Data'!H18))="","",OFFSET('Hygiene Data'!$H$12,0,10*ROW('Hygiene Data'!H18)))</f>
        <v/>
      </c>
      <c r="EC24" s="271" t="str">
        <f ca="true">+IF(OFFSET('Hygiene Data'!$H$13,0,10*ROW('Hygiene Data'!H18))="","",OFFSET('Hygiene Data'!$H$13,0,10*ROW('Hygiene Data'!H18)))</f>
        <v/>
      </c>
      <c r="ED24" s="271" t="str">
        <f ca="true">+IF(OFFSET('Hygiene Data'!$I$11,0,10*ROW('Hygiene Data'!I18))="","",OFFSET('Hygiene Data'!$I$11,0,10*ROW('Hygiene Data'!I18)))</f>
        <v/>
      </c>
      <c r="EE24" s="271" t="str">
        <f ca="true">+IF(OFFSET('Hygiene Data'!$I$12,0,10*ROW('Hygiene Data'!I18))="","",OFFSET('Hygiene Data'!$I$12,0,10*ROW('Hygiene Data'!I18)))</f>
        <v/>
      </c>
      <c r="EF24" s="271"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7"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1"/>
      <c r="BS25" s="271" t="str">
        <f ca="true">+IF(OFFSET('Water Data'!$D$27,0,10*ROW('Water Data'!D19))="","",OFFSET('Water Data'!$D$27,0,10*ROW('Water Data'!D19)))</f>
        <v/>
      </c>
      <c r="BT25" s="271" t="str">
        <f ca="true">+IF(OFFSET('Water Data'!$D$28,0,10*ROW('Water Data'!D19))="","",OFFSET('Water Data'!$D$28,0,10*ROW('Water Data'!D19)))</f>
        <v/>
      </c>
      <c r="BU25" s="271" t="str">
        <f ca="true">+IF(OFFSET('Water Data'!$D$29,0,10*ROW('Water Data'!D19))="","",OFFSET('Water Data'!$D$29,0,10*ROW('Water Data'!D19)))</f>
        <v/>
      </c>
      <c r="BV25" s="271" t="str">
        <f ca="true">+IF(OFFSET('Water Data'!$E$27,0,10*ROW('Water Data'!E19))="","",OFFSET('Water Data'!$E$27,0,10*ROW('Water Data'!E19)))</f>
        <v/>
      </c>
      <c r="BW25" s="271" t="str">
        <f ca="true">+IF(OFFSET('Water Data'!$E$28,0,10*ROW('Water Data'!E19))="","",OFFSET('Water Data'!$E$28,0,10*ROW('Water Data'!E19)))</f>
        <v/>
      </c>
      <c r="BX25" s="271" t="str">
        <f ca="true">+IF(OFFSET('Water Data'!$E$29,0,10*ROW('Water Data'!E19))="","",OFFSET('Water Data'!$E$29,0,10*ROW('Water Data'!E19)))</f>
        <v/>
      </c>
      <c r="BY25" s="271" t="str">
        <f ca="true">+IF(OFFSET('Water Data'!$F$27,0,10*ROW('Water Data'!F19))="","",OFFSET('Water Data'!$F$27,0,10*ROW('Water Data'!F19)))</f>
        <v/>
      </c>
      <c r="BZ25" s="271" t="str">
        <f ca="true">+IF(OFFSET('Water Data'!$F$28,0,10*ROW('Water Data'!F19))="","",OFFSET('Water Data'!$F$28,0,10*ROW('Water Data'!F19)))</f>
        <v/>
      </c>
      <c r="CA25" s="271" t="str">
        <f ca="true">+IF(OFFSET('Water Data'!$F$29,0,10*ROW('Water Data'!F19))="","",OFFSET('Water Data'!$F$29,0,10*ROW('Water Data'!F19)))</f>
        <v/>
      </c>
      <c r="CB25" s="271" t="str">
        <f ca="true">+IF(OFFSET('Water Data'!$G$27,0,10*ROW('Water Data'!G19))="","",OFFSET('Water Data'!$G$27,0,10*ROW('Water Data'!G19)))</f>
        <v/>
      </c>
      <c r="CC25" s="271" t="str">
        <f ca="true">+IF(OFFSET('Water Data'!$G$28,0,10*ROW('Water Data'!G19))="","",OFFSET('Water Data'!$G$28,0,10*ROW('Water Data'!G19)))</f>
        <v/>
      </c>
      <c r="CD25" s="271" t="str">
        <f ca="true">+IF(OFFSET('Water Data'!$G$29,0,10*ROW('Water Data'!G19))="","",OFFSET('Water Data'!$G$29,0,10*ROW('Water Data'!G19)))</f>
        <v/>
      </c>
      <c r="CE25" s="271" t="str">
        <f ca="true">+IF(OFFSET('Water Data'!$H$27,0,10*ROW('Water Data'!H19))="","",OFFSET('Water Data'!$H$27,0,10*ROW('Water Data'!H19)))</f>
        <v/>
      </c>
      <c r="CF25" s="271" t="str">
        <f ca="true">+IF(OFFSET('Water Data'!$H$28,0,10*ROW('Water Data'!H19))="","",OFFSET('Water Data'!$H$28,0,10*ROW('Water Data'!H19)))</f>
        <v/>
      </c>
      <c r="CG25" s="271" t="str">
        <f ca="true">+IF(OFFSET('Water Data'!$H$29,0,10*ROW('Water Data'!H19))="","",OFFSET('Water Data'!$H$29,0,10*ROW('Water Data'!H19)))</f>
        <v/>
      </c>
      <c r="CH25" s="271" t="str">
        <f ca="true">+IF(OFFSET('Water Data'!$I$27,0,10*ROW('Water Data'!I19))="","",OFFSET('Water Data'!$I$27,0,10*ROW('Water Data'!I19)))</f>
        <v/>
      </c>
      <c r="CI25" s="271" t="str">
        <f ca="true">+IF(OFFSET('Water Data'!$I$28,0,10*ROW('Water Data'!I19))="","",OFFSET('Water Data'!$I$28,0,10*ROW('Water Data'!I19)))</f>
        <v/>
      </c>
      <c r="CJ25" s="271" t="str">
        <f ca="true">+IF(OFFSET('Water Data'!$I$29,0,10*ROW('Water Data'!I19))="","",OFFSET('Water Data'!$I$29,0,10*ROW('Water Data'!I19)))</f>
        <v/>
      </c>
      <c r="CK25" s="271" t="str">
        <f ca="true">+IF(OFFSET('Sanitation Data'!$D$28,0,10*ROW('Sanitation Data'!D19))="","",OFFSET('Sanitation Data'!$D$28,0,10*ROW('Sanitation Data'!D19)))</f>
        <v/>
      </c>
      <c r="CL25" s="271" t="str">
        <f ca="true">+IF(OFFSET('Sanitation Data'!$D$29,0,10*ROW('Sanitation Data'!D19))="","",OFFSET('Sanitation Data'!$D$29,0,10*ROW('Sanitation Data'!D19)))</f>
        <v/>
      </c>
      <c r="CM25" s="271" t="str">
        <f ca="true">+IF(OFFSET('Sanitation Data'!$D$30,0,10*ROW('Sanitation Data'!D19))="","",OFFSET('Sanitation Data'!$D$30,0,10*ROW('Sanitation Data'!D19)))</f>
        <v/>
      </c>
      <c r="CN25" s="271" t="str">
        <f ca="true">+IF(OFFSET('Sanitation Data'!$D$31,0,10*ROW('Sanitation Data'!D19))="","",OFFSET('Sanitation Data'!$D$31,0,10*ROW('Sanitation Data'!D19)))</f>
        <v/>
      </c>
      <c r="CO25" s="271" t="str">
        <f ca="true">+IF(OFFSET('Sanitation Data'!$D$32,0,10*ROW('Sanitation Data'!D19))="","",OFFSET('Sanitation Data'!$D$32,0,10*ROW('Sanitation Data'!D19)))</f>
        <v/>
      </c>
      <c r="CP25" s="271" t="str">
        <f ca="true">+IF(OFFSET('Sanitation Data'!$E$28,0,10*ROW('Sanitation Data'!E19))="","",OFFSET('Sanitation Data'!$E$28,0,10*ROW('Sanitation Data'!E19)))</f>
        <v/>
      </c>
      <c r="CQ25" s="271" t="str">
        <f ca="true">+IF(OFFSET('Sanitation Data'!$E$29,0,10*ROW('Sanitation Data'!E19))="","",OFFSET('Sanitation Data'!$E$29,0,10*ROW('Sanitation Data'!E19)))</f>
        <v/>
      </c>
      <c r="CR25" s="271" t="str">
        <f ca="true">+IF(OFFSET('Sanitation Data'!$E$30,0,10*ROW('Sanitation Data'!E19))="","",OFFSET('Sanitation Data'!$E$30,0,10*ROW('Sanitation Data'!E19)))</f>
        <v/>
      </c>
      <c r="CS25" s="271" t="str">
        <f ca="true">+IF(OFFSET('Sanitation Data'!$E$31,0,10*ROW('Sanitation Data'!E19))="","",OFFSET('Sanitation Data'!$E$31,0,10*ROW('Sanitation Data'!E19)))</f>
        <v/>
      </c>
      <c r="CT25" s="271" t="str">
        <f ca="true">+IF(OFFSET('Sanitation Data'!$E$32,0,10*ROW('Sanitation Data'!E19))="","",OFFSET('Sanitation Data'!$E$32,0,10*ROW('Sanitation Data'!E19)))</f>
        <v/>
      </c>
      <c r="CU25" s="271" t="str">
        <f ca="true">+IF(OFFSET('Sanitation Data'!$F$28,0,10*ROW('Sanitation Data'!F19))="","",OFFSET('Sanitation Data'!$F$28,0,10*ROW('Sanitation Data'!F19)))</f>
        <v/>
      </c>
      <c r="CV25" s="271" t="str">
        <f ca="true">+IF(OFFSET('Sanitation Data'!$F$29,0,10*ROW('Sanitation Data'!F19))="","",OFFSET('Sanitation Data'!$F$29,0,10*ROW('Sanitation Data'!F19)))</f>
        <v/>
      </c>
      <c r="CW25" s="271" t="str">
        <f ca="true">+IF(OFFSET('Sanitation Data'!$F$30,0,10*ROW('Sanitation Data'!F19))="","",OFFSET('Sanitation Data'!$F$30,0,10*ROW('Sanitation Data'!F19)))</f>
        <v/>
      </c>
      <c r="CX25" s="271" t="str">
        <f ca="true">+IF(OFFSET('Sanitation Data'!$F$31,0,10*ROW('Sanitation Data'!F19))="","",OFFSET('Sanitation Data'!$F$31,0,10*ROW('Sanitation Data'!F19)))</f>
        <v/>
      </c>
      <c r="CY25" s="271" t="str">
        <f ca="true">+IF(OFFSET('Sanitation Data'!$F$32,0,10*ROW('Sanitation Data'!F19))="","",OFFSET('Sanitation Data'!$F$32,0,10*ROW('Sanitation Data'!F19)))</f>
        <v/>
      </c>
      <c r="CZ25" s="271" t="str">
        <f ca="true">+IF(OFFSET('Sanitation Data'!$G$28,0,10*ROW('Sanitation Data'!G19))="","",OFFSET('Sanitation Data'!$G$28,0,10*ROW('Sanitation Data'!G19)))</f>
        <v/>
      </c>
      <c r="DA25" s="271" t="str">
        <f ca="true">+IF(OFFSET('Sanitation Data'!$G$29,0,10*ROW('Sanitation Data'!G19))="","",OFFSET('Sanitation Data'!$G$29,0,10*ROW('Sanitation Data'!G19)))</f>
        <v/>
      </c>
      <c r="DB25" s="271" t="str">
        <f ca="true">+IF(OFFSET('Sanitation Data'!$G$30,0,10*ROW('Sanitation Data'!G19))="","",OFFSET('Sanitation Data'!$G$30,0,10*ROW('Sanitation Data'!G19)))</f>
        <v/>
      </c>
      <c r="DC25" s="271" t="str">
        <f ca="true">+IF(OFFSET('Sanitation Data'!$G$31,0,10*ROW('Sanitation Data'!G19))="","",OFFSET('Sanitation Data'!$G$31,0,10*ROW('Sanitation Data'!G19)))</f>
        <v/>
      </c>
      <c r="DD25" s="271" t="str">
        <f ca="true">+IF(OFFSET('Sanitation Data'!$G$32,0,10*ROW('Sanitation Data'!G19))="","",OFFSET('Sanitation Data'!$G$32,0,10*ROW('Sanitation Data'!G19)))</f>
        <v/>
      </c>
      <c r="DE25" s="271" t="str">
        <f ca="true">+IF(OFFSET('Sanitation Data'!$H$28,0,10*ROW('Sanitation Data'!H19))="","",OFFSET('Sanitation Data'!$H$28,0,10*ROW('Sanitation Data'!H19)))</f>
        <v/>
      </c>
      <c r="DF25" s="271" t="str">
        <f ca="true">+IF(OFFSET('Sanitation Data'!$H$29,0,10*ROW('Sanitation Data'!H19))="","",OFFSET('Sanitation Data'!$H$29,0,10*ROW('Sanitation Data'!H19)))</f>
        <v/>
      </c>
      <c r="DG25" s="271" t="str">
        <f ca="true">+IF(OFFSET('Sanitation Data'!$H$30,0,10*ROW('Sanitation Data'!H19))="","",OFFSET('Sanitation Data'!$H$30,0,10*ROW('Sanitation Data'!H19)))</f>
        <v/>
      </c>
      <c r="DH25" s="271" t="str">
        <f ca="true">+IF(OFFSET('Sanitation Data'!$H$31,0,10*ROW('Sanitation Data'!H19))="","",OFFSET('Sanitation Data'!$H$31,0,10*ROW('Sanitation Data'!H19)))</f>
        <v/>
      </c>
      <c r="DI25" s="271" t="str">
        <f ca="true">+IF(OFFSET('Sanitation Data'!$H$32,0,10*ROW('Sanitation Data'!H19))="","",OFFSET('Sanitation Data'!$H$32,0,10*ROW('Sanitation Data'!H19)))</f>
        <v/>
      </c>
      <c r="DJ25" s="271" t="str">
        <f ca="true">+IF(OFFSET('Sanitation Data'!$I$28,0,10*ROW('Sanitation Data'!I19))="","",OFFSET('Sanitation Data'!$I$28,0,10*ROW('Sanitation Data'!I19)))</f>
        <v/>
      </c>
      <c r="DK25" s="271" t="str">
        <f ca="true">+IF(OFFSET('Sanitation Data'!$I$29,0,10*ROW('Sanitation Data'!I19))="","",OFFSET('Sanitation Data'!$I$29,0,10*ROW('Sanitation Data'!I19)))</f>
        <v/>
      </c>
      <c r="DL25" s="271" t="str">
        <f ca="true">+IF(OFFSET('Sanitation Data'!$I$30,0,10*ROW('Sanitation Data'!I19))="","",OFFSET('Sanitation Data'!$I$30,0,10*ROW('Sanitation Data'!I19)))</f>
        <v/>
      </c>
      <c r="DM25" s="271" t="str">
        <f ca="true">+IF(OFFSET('Sanitation Data'!$I$31,0,10*ROW('Sanitation Data'!I19))="","",OFFSET('Sanitation Data'!$I$31,0,10*ROW('Sanitation Data'!I19)))</f>
        <v/>
      </c>
      <c r="DN25" s="271" t="str">
        <f ca="true">+IF(OFFSET('Sanitation Data'!$I$32,0,10*ROW('Sanitation Data'!I19))="","",OFFSET('Sanitation Data'!$I$32,0,10*ROW('Sanitation Data'!I19)))</f>
        <v/>
      </c>
      <c r="DO25" s="271" t="str">
        <f ca="true">+IF(OFFSET('Hygiene Data'!$D$11,0,10*ROW('Hygiene Data'!D19))="","",OFFSET('Hygiene Data'!$D$11,0,10*ROW('Hygiene Data'!D19)))</f>
        <v/>
      </c>
      <c r="DP25" s="271" t="str">
        <f ca="true">+IF(OFFSET('Hygiene Data'!$D$12,0,10*ROW('Hygiene Data'!D19))="","",OFFSET('Hygiene Data'!$D$12,0,10*ROW('Hygiene Data'!D19)))</f>
        <v/>
      </c>
      <c r="DQ25" s="271" t="str">
        <f ca="true">+IF(OFFSET('Hygiene Data'!$D$13,0,10*ROW('Hygiene Data'!D19))="","",OFFSET('Hygiene Data'!$D$13,0,10*ROW('Hygiene Data'!D19)))</f>
        <v/>
      </c>
      <c r="DR25" s="271" t="str">
        <f ca="true">+IF(OFFSET('Hygiene Data'!$E$11,0,10*ROW('Hygiene Data'!E19))="","",OFFSET('Hygiene Data'!$E$11,0,10*ROW('Hygiene Data'!E19)))</f>
        <v/>
      </c>
      <c r="DS25" s="271" t="str">
        <f ca="true">+IF(OFFSET('Hygiene Data'!$E$12,0,10*ROW('Hygiene Data'!E19))="","",OFFSET('Hygiene Data'!$E$12,0,10*ROW('Hygiene Data'!E19)))</f>
        <v/>
      </c>
      <c r="DT25" s="271" t="str">
        <f ca="true">+IF(OFFSET('Hygiene Data'!$E$13,0,10*ROW('Hygiene Data'!E19))="","",OFFSET('Hygiene Data'!$E$13,0,10*ROW('Hygiene Data'!E19)))</f>
        <v/>
      </c>
      <c r="DU25" s="271" t="str">
        <f ca="true">+IF(OFFSET('Hygiene Data'!$F$11,0,10*ROW('Hygiene Data'!F19))="","",OFFSET('Hygiene Data'!$F$11,0,10*ROW('Hygiene Data'!F19)))</f>
        <v/>
      </c>
      <c r="DV25" s="271" t="str">
        <f ca="true">+IF(OFFSET('Hygiene Data'!$F$12,0,10*ROW('Hygiene Data'!F19))="","",OFFSET('Hygiene Data'!$F$12,0,10*ROW('Hygiene Data'!F19)))</f>
        <v/>
      </c>
      <c r="DW25" s="271" t="str">
        <f ca="true">+IF(OFFSET('Hygiene Data'!$F$13,0,10*ROW('Hygiene Data'!F19))="","",OFFSET('Hygiene Data'!$F$13,0,10*ROW('Hygiene Data'!F19)))</f>
        <v/>
      </c>
      <c r="DX25" s="271" t="str">
        <f ca="true">+IF(OFFSET('Hygiene Data'!$G$11,0,10*ROW('Hygiene Data'!G19))="","",OFFSET('Hygiene Data'!$G$11,0,10*ROW('Hygiene Data'!G19)))</f>
        <v/>
      </c>
      <c r="DY25" s="271" t="str">
        <f ca="true">+IF(OFFSET('Hygiene Data'!$G$12,0,10*ROW('Hygiene Data'!G19))="","",OFFSET('Hygiene Data'!$G$12,0,10*ROW('Hygiene Data'!G19)))</f>
        <v/>
      </c>
      <c r="DZ25" s="271" t="str">
        <f ca="true">+IF(OFFSET('Hygiene Data'!$G$13,0,10*ROW('Hygiene Data'!G19))="","",OFFSET('Hygiene Data'!$G$13,0,10*ROW('Hygiene Data'!G19)))</f>
        <v/>
      </c>
      <c r="EA25" s="271" t="str">
        <f ca="true">+IF(OFFSET('Hygiene Data'!$H$11,0,10*ROW('Hygiene Data'!H19))="","",OFFSET('Hygiene Data'!$H$11,0,10*ROW('Hygiene Data'!H19)))</f>
        <v/>
      </c>
      <c r="EB25" s="271" t="str">
        <f ca="true">+IF(OFFSET('Hygiene Data'!$H$12,0,10*ROW('Hygiene Data'!H19))="","",OFFSET('Hygiene Data'!$H$12,0,10*ROW('Hygiene Data'!H19)))</f>
        <v/>
      </c>
      <c r="EC25" s="271" t="str">
        <f ca="true">+IF(OFFSET('Hygiene Data'!$H$13,0,10*ROW('Hygiene Data'!H19))="","",OFFSET('Hygiene Data'!$H$13,0,10*ROW('Hygiene Data'!H19)))</f>
        <v/>
      </c>
      <c r="ED25" s="271" t="str">
        <f ca="true">+IF(OFFSET('Hygiene Data'!$I$11,0,10*ROW('Hygiene Data'!I19))="","",OFFSET('Hygiene Data'!$I$11,0,10*ROW('Hygiene Data'!I19)))</f>
        <v/>
      </c>
      <c r="EE25" s="271" t="str">
        <f ca="true">+IF(OFFSET('Hygiene Data'!$I$12,0,10*ROW('Hygiene Data'!I19))="","",OFFSET('Hygiene Data'!$I$12,0,10*ROW('Hygiene Data'!I19)))</f>
        <v/>
      </c>
      <c r="EF25" s="271"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7"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1"/>
      <c r="BS26" s="271" t="str">
        <f ca="true">+IF(OFFSET('Water Data'!$D$27,0,10*ROW('Water Data'!D20))="","",OFFSET('Water Data'!$D$27,0,10*ROW('Water Data'!D20)))</f>
        <v/>
      </c>
      <c r="BT26" s="271" t="str">
        <f ca="true">+IF(OFFSET('Water Data'!$D$28,0,10*ROW('Water Data'!D20))="","",OFFSET('Water Data'!$D$28,0,10*ROW('Water Data'!D20)))</f>
        <v/>
      </c>
      <c r="BU26" s="271" t="str">
        <f ca="true">+IF(OFFSET('Water Data'!$D$29,0,10*ROW('Water Data'!D20))="","",OFFSET('Water Data'!$D$29,0,10*ROW('Water Data'!D20)))</f>
        <v/>
      </c>
      <c r="BV26" s="271" t="str">
        <f ca="true">+IF(OFFSET('Water Data'!$E$27,0,10*ROW('Water Data'!E20))="","",OFFSET('Water Data'!$E$27,0,10*ROW('Water Data'!E20)))</f>
        <v/>
      </c>
      <c r="BW26" s="271" t="str">
        <f ca="true">+IF(OFFSET('Water Data'!$E$28,0,10*ROW('Water Data'!E20))="","",OFFSET('Water Data'!$E$28,0,10*ROW('Water Data'!E20)))</f>
        <v/>
      </c>
      <c r="BX26" s="271" t="str">
        <f ca="true">+IF(OFFSET('Water Data'!$E$29,0,10*ROW('Water Data'!E20))="","",OFFSET('Water Data'!$E$29,0,10*ROW('Water Data'!E20)))</f>
        <v/>
      </c>
      <c r="BY26" s="271" t="str">
        <f ca="true">+IF(OFFSET('Water Data'!$F$27,0,10*ROW('Water Data'!F20))="","",OFFSET('Water Data'!$F$27,0,10*ROW('Water Data'!F20)))</f>
        <v/>
      </c>
      <c r="BZ26" s="271" t="str">
        <f ca="true">+IF(OFFSET('Water Data'!$F$28,0,10*ROW('Water Data'!F20))="","",OFFSET('Water Data'!$F$28,0,10*ROW('Water Data'!F20)))</f>
        <v/>
      </c>
      <c r="CA26" s="271" t="str">
        <f ca="true">+IF(OFFSET('Water Data'!$F$29,0,10*ROW('Water Data'!F20))="","",OFFSET('Water Data'!$F$29,0,10*ROW('Water Data'!F20)))</f>
        <v/>
      </c>
      <c r="CB26" s="271" t="str">
        <f ca="true">+IF(OFFSET('Water Data'!$G$27,0,10*ROW('Water Data'!G20))="","",OFFSET('Water Data'!$G$27,0,10*ROW('Water Data'!G20)))</f>
        <v/>
      </c>
      <c r="CC26" s="271" t="str">
        <f ca="true">+IF(OFFSET('Water Data'!$G$28,0,10*ROW('Water Data'!G20))="","",OFFSET('Water Data'!$G$28,0,10*ROW('Water Data'!G20)))</f>
        <v/>
      </c>
      <c r="CD26" s="271" t="str">
        <f ca="true">+IF(OFFSET('Water Data'!$G$29,0,10*ROW('Water Data'!G20))="","",OFFSET('Water Data'!$G$29,0,10*ROW('Water Data'!G20)))</f>
        <v/>
      </c>
      <c r="CE26" s="271" t="str">
        <f ca="true">+IF(OFFSET('Water Data'!$H$27,0,10*ROW('Water Data'!H20))="","",OFFSET('Water Data'!$H$27,0,10*ROW('Water Data'!H20)))</f>
        <v/>
      </c>
      <c r="CF26" s="271" t="str">
        <f ca="true">+IF(OFFSET('Water Data'!$H$28,0,10*ROW('Water Data'!H20))="","",OFFSET('Water Data'!$H$28,0,10*ROW('Water Data'!H20)))</f>
        <v/>
      </c>
      <c r="CG26" s="271" t="str">
        <f ca="true">+IF(OFFSET('Water Data'!$H$29,0,10*ROW('Water Data'!H20))="","",OFFSET('Water Data'!$H$29,0,10*ROW('Water Data'!H20)))</f>
        <v/>
      </c>
      <c r="CH26" s="271" t="str">
        <f ca="true">+IF(OFFSET('Water Data'!$I$27,0,10*ROW('Water Data'!I20))="","",OFFSET('Water Data'!$I$27,0,10*ROW('Water Data'!I20)))</f>
        <v/>
      </c>
      <c r="CI26" s="271" t="str">
        <f ca="true">+IF(OFFSET('Water Data'!$I$28,0,10*ROW('Water Data'!I20))="","",OFFSET('Water Data'!$I$28,0,10*ROW('Water Data'!I20)))</f>
        <v/>
      </c>
      <c r="CJ26" s="271" t="str">
        <f ca="true">+IF(OFFSET('Water Data'!$I$29,0,10*ROW('Water Data'!I20))="","",OFFSET('Water Data'!$I$29,0,10*ROW('Water Data'!I20)))</f>
        <v/>
      </c>
      <c r="CK26" s="271" t="str">
        <f ca="true">+IF(OFFSET('Sanitation Data'!$D$28,0,10*ROW('Sanitation Data'!D20))="","",OFFSET('Sanitation Data'!$D$28,0,10*ROW('Sanitation Data'!D20)))</f>
        <v/>
      </c>
      <c r="CL26" s="271" t="str">
        <f ca="true">+IF(OFFSET('Sanitation Data'!$D$29,0,10*ROW('Sanitation Data'!D20))="","",OFFSET('Sanitation Data'!$D$29,0,10*ROW('Sanitation Data'!D20)))</f>
        <v/>
      </c>
      <c r="CM26" s="271" t="str">
        <f ca="true">+IF(OFFSET('Sanitation Data'!$D$30,0,10*ROW('Sanitation Data'!D20))="","",OFFSET('Sanitation Data'!$D$30,0,10*ROW('Sanitation Data'!D20)))</f>
        <v/>
      </c>
      <c r="CN26" s="271" t="str">
        <f ca="true">+IF(OFFSET('Sanitation Data'!$D$31,0,10*ROW('Sanitation Data'!D20))="","",OFFSET('Sanitation Data'!$D$31,0,10*ROW('Sanitation Data'!D20)))</f>
        <v/>
      </c>
      <c r="CO26" s="271" t="str">
        <f ca="true">+IF(OFFSET('Sanitation Data'!$D$32,0,10*ROW('Sanitation Data'!D20))="","",OFFSET('Sanitation Data'!$D$32,0,10*ROW('Sanitation Data'!D20)))</f>
        <v/>
      </c>
      <c r="CP26" s="271" t="str">
        <f ca="true">+IF(OFFSET('Sanitation Data'!$E$28,0,10*ROW('Sanitation Data'!E20))="","",OFFSET('Sanitation Data'!$E$28,0,10*ROW('Sanitation Data'!E20)))</f>
        <v/>
      </c>
      <c r="CQ26" s="271" t="str">
        <f ca="true">+IF(OFFSET('Sanitation Data'!$E$29,0,10*ROW('Sanitation Data'!E20))="","",OFFSET('Sanitation Data'!$E$29,0,10*ROW('Sanitation Data'!E20)))</f>
        <v/>
      </c>
      <c r="CR26" s="271" t="str">
        <f ca="true">+IF(OFFSET('Sanitation Data'!$E$30,0,10*ROW('Sanitation Data'!E20))="","",OFFSET('Sanitation Data'!$E$30,0,10*ROW('Sanitation Data'!E20)))</f>
        <v/>
      </c>
      <c r="CS26" s="271" t="str">
        <f ca="true">+IF(OFFSET('Sanitation Data'!$E$31,0,10*ROW('Sanitation Data'!E20))="","",OFFSET('Sanitation Data'!$E$31,0,10*ROW('Sanitation Data'!E20)))</f>
        <v/>
      </c>
      <c r="CT26" s="271" t="str">
        <f ca="true">+IF(OFFSET('Sanitation Data'!$E$32,0,10*ROW('Sanitation Data'!E20))="","",OFFSET('Sanitation Data'!$E$32,0,10*ROW('Sanitation Data'!E20)))</f>
        <v/>
      </c>
      <c r="CU26" s="271" t="str">
        <f ca="true">+IF(OFFSET('Sanitation Data'!$F$28,0,10*ROW('Sanitation Data'!F20))="","",OFFSET('Sanitation Data'!$F$28,0,10*ROW('Sanitation Data'!F20)))</f>
        <v/>
      </c>
      <c r="CV26" s="271" t="str">
        <f ca="true">+IF(OFFSET('Sanitation Data'!$F$29,0,10*ROW('Sanitation Data'!F20))="","",OFFSET('Sanitation Data'!$F$29,0,10*ROW('Sanitation Data'!F20)))</f>
        <v/>
      </c>
      <c r="CW26" s="271" t="str">
        <f ca="true">+IF(OFFSET('Sanitation Data'!$F$30,0,10*ROW('Sanitation Data'!F20))="","",OFFSET('Sanitation Data'!$F$30,0,10*ROW('Sanitation Data'!F20)))</f>
        <v/>
      </c>
      <c r="CX26" s="271" t="str">
        <f ca="true">+IF(OFFSET('Sanitation Data'!$F$31,0,10*ROW('Sanitation Data'!F20))="","",OFFSET('Sanitation Data'!$F$31,0,10*ROW('Sanitation Data'!F20)))</f>
        <v/>
      </c>
      <c r="CY26" s="271" t="str">
        <f ca="true">+IF(OFFSET('Sanitation Data'!$F$32,0,10*ROW('Sanitation Data'!F20))="","",OFFSET('Sanitation Data'!$F$32,0,10*ROW('Sanitation Data'!F20)))</f>
        <v/>
      </c>
      <c r="CZ26" s="271" t="str">
        <f ca="true">+IF(OFFSET('Sanitation Data'!$G$28,0,10*ROW('Sanitation Data'!G20))="","",OFFSET('Sanitation Data'!$G$28,0,10*ROW('Sanitation Data'!G20)))</f>
        <v/>
      </c>
      <c r="DA26" s="271" t="str">
        <f ca="true">+IF(OFFSET('Sanitation Data'!$G$29,0,10*ROW('Sanitation Data'!G20))="","",OFFSET('Sanitation Data'!$G$29,0,10*ROW('Sanitation Data'!G20)))</f>
        <v/>
      </c>
      <c r="DB26" s="271" t="str">
        <f ca="true">+IF(OFFSET('Sanitation Data'!$G$30,0,10*ROW('Sanitation Data'!G20))="","",OFFSET('Sanitation Data'!$G$30,0,10*ROW('Sanitation Data'!G20)))</f>
        <v/>
      </c>
      <c r="DC26" s="271" t="str">
        <f ca="true">+IF(OFFSET('Sanitation Data'!$G$31,0,10*ROW('Sanitation Data'!G20))="","",OFFSET('Sanitation Data'!$G$31,0,10*ROW('Sanitation Data'!G20)))</f>
        <v/>
      </c>
      <c r="DD26" s="271" t="str">
        <f ca="true">+IF(OFFSET('Sanitation Data'!$G$32,0,10*ROW('Sanitation Data'!G20))="","",OFFSET('Sanitation Data'!$G$32,0,10*ROW('Sanitation Data'!G20)))</f>
        <v/>
      </c>
      <c r="DE26" s="271" t="str">
        <f ca="true">+IF(OFFSET('Sanitation Data'!$H$28,0,10*ROW('Sanitation Data'!H20))="","",OFFSET('Sanitation Data'!$H$28,0,10*ROW('Sanitation Data'!H20)))</f>
        <v/>
      </c>
      <c r="DF26" s="271" t="str">
        <f ca="true">+IF(OFFSET('Sanitation Data'!$H$29,0,10*ROW('Sanitation Data'!H20))="","",OFFSET('Sanitation Data'!$H$29,0,10*ROW('Sanitation Data'!H20)))</f>
        <v/>
      </c>
      <c r="DG26" s="271" t="str">
        <f ca="true">+IF(OFFSET('Sanitation Data'!$H$30,0,10*ROW('Sanitation Data'!H20))="","",OFFSET('Sanitation Data'!$H$30,0,10*ROW('Sanitation Data'!H20)))</f>
        <v/>
      </c>
      <c r="DH26" s="271" t="str">
        <f ca="true">+IF(OFFSET('Sanitation Data'!$H$31,0,10*ROW('Sanitation Data'!H20))="","",OFFSET('Sanitation Data'!$H$31,0,10*ROW('Sanitation Data'!H20)))</f>
        <v/>
      </c>
      <c r="DI26" s="271" t="str">
        <f ca="true">+IF(OFFSET('Sanitation Data'!$H$32,0,10*ROW('Sanitation Data'!H20))="","",OFFSET('Sanitation Data'!$H$32,0,10*ROW('Sanitation Data'!H20)))</f>
        <v/>
      </c>
      <c r="DJ26" s="271" t="str">
        <f ca="true">+IF(OFFSET('Sanitation Data'!$I$28,0,10*ROW('Sanitation Data'!I20))="","",OFFSET('Sanitation Data'!$I$28,0,10*ROW('Sanitation Data'!I20)))</f>
        <v/>
      </c>
      <c r="DK26" s="271" t="str">
        <f ca="true">+IF(OFFSET('Sanitation Data'!$I$29,0,10*ROW('Sanitation Data'!I20))="","",OFFSET('Sanitation Data'!$I$29,0,10*ROW('Sanitation Data'!I20)))</f>
        <v/>
      </c>
      <c r="DL26" s="271" t="str">
        <f ca="true">+IF(OFFSET('Sanitation Data'!$I$30,0,10*ROW('Sanitation Data'!I20))="","",OFFSET('Sanitation Data'!$I$30,0,10*ROW('Sanitation Data'!I20)))</f>
        <v/>
      </c>
      <c r="DM26" s="271" t="str">
        <f ca="true">+IF(OFFSET('Sanitation Data'!$I$31,0,10*ROW('Sanitation Data'!I20))="","",OFFSET('Sanitation Data'!$I$31,0,10*ROW('Sanitation Data'!I20)))</f>
        <v/>
      </c>
      <c r="DN26" s="271" t="str">
        <f ca="true">+IF(OFFSET('Sanitation Data'!$I$32,0,10*ROW('Sanitation Data'!I20))="","",OFFSET('Sanitation Data'!$I$32,0,10*ROW('Sanitation Data'!I20)))</f>
        <v/>
      </c>
      <c r="DO26" s="271" t="str">
        <f ca="true">+IF(OFFSET('Hygiene Data'!$D$11,0,10*ROW('Hygiene Data'!D20))="","",OFFSET('Hygiene Data'!$D$11,0,10*ROW('Hygiene Data'!D20)))</f>
        <v/>
      </c>
      <c r="DP26" s="271" t="str">
        <f ca="true">+IF(OFFSET('Hygiene Data'!$D$12,0,10*ROW('Hygiene Data'!D20))="","",OFFSET('Hygiene Data'!$D$12,0,10*ROW('Hygiene Data'!D20)))</f>
        <v/>
      </c>
      <c r="DQ26" s="271" t="str">
        <f ca="true">+IF(OFFSET('Hygiene Data'!$D$13,0,10*ROW('Hygiene Data'!D20))="","",OFFSET('Hygiene Data'!$D$13,0,10*ROW('Hygiene Data'!D20)))</f>
        <v/>
      </c>
      <c r="DR26" s="271" t="str">
        <f ca="true">+IF(OFFSET('Hygiene Data'!$E$11,0,10*ROW('Hygiene Data'!E20))="","",OFFSET('Hygiene Data'!$E$11,0,10*ROW('Hygiene Data'!E20)))</f>
        <v/>
      </c>
      <c r="DS26" s="271" t="str">
        <f ca="true">+IF(OFFSET('Hygiene Data'!$E$12,0,10*ROW('Hygiene Data'!E20))="","",OFFSET('Hygiene Data'!$E$12,0,10*ROW('Hygiene Data'!E20)))</f>
        <v/>
      </c>
      <c r="DT26" s="271" t="str">
        <f ca="true">+IF(OFFSET('Hygiene Data'!$E$13,0,10*ROW('Hygiene Data'!E20))="","",OFFSET('Hygiene Data'!$E$13,0,10*ROW('Hygiene Data'!E20)))</f>
        <v/>
      </c>
      <c r="DU26" s="271" t="str">
        <f ca="true">+IF(OFFSET('Hygiene Data'!$F$11,0,10*ROW('Hygiene Data'!F20))="","",OFFSET('Hygiene Data'!$F$11,0,10*ROW('Hygiene Data'!F20)))</f>
        <v/>
      </c>
      <c r="DV26" s="271" t="str">
        <f ca="true">+IF(OFFSET('Hygiene Data'!$F$12,0,10*ROW('Hygiene Data'!F20))="","",OFFSET('Hygiene Data'!$F$12,0,10*ROW('Hygiene Data'!F20)))</f>
        <v/>
      </c>
      <c r="DW26" s="271" t="str">
        <f ca="true">+IF(OFFSET('Hygiene Data'!$F$13,0,10*ROW('Hygiene Data'!F20))="","",OFFSET('Hygiene Data'!$F$13,0,10*ROW('Hygiene Data'!F20)))</f>
        <v/>
      </c>
      <c r="DX26" s="271" t="str">
        <f ca="true">+IF(OFFSET('Hygiene Data'!$G$11,0,10*ROW('Hygiene Data'!G20))="","",OFFSET('Hygiene Data'!$G$11,0,10*ROW('Hygiene Data'!G20)))</f>
        <v/>
      </c>
      <c r="DY26" s="271" t="str">
        <f ca="true">+IF(OFFSET('Hygiene Data'!$G$12,0,10*ROW('Hygiene Data'!G20))="","",OFFSET('Hygiene Data'!$G$12,0,10*ROW('Hygiene Data'!G20)))</f>
        <v/>
      </c>
      <c r="DZ26" s="271" t="str">
        <f ca="true">+IF(OFFSET('Hygiene Data'!$G$13,0,10*ROW('Hygiene Data'!G20))="","",OFFSET('Hygiene Data'!$G$13,0,10*ROW('Hygiene Data'!G20)))</f>
        <v/>
      </c>
      <c r="EA26" s="271" t="str">
        <f ca="true">+IF(OFFSET('Hygiene Data'!$H$11,0,10*ROW('Hygiene Data'!H20))="","",OFFSET('Hygiene Data'!$H$11,0,10*ROW('Hygiene Data'!H20)))</f>
        <v/>
      </c>
      <c r="EB26" s="271" t="str">
        <f ca="true">+IF(OFFSET('Hygiene Data'!$H$12,0,10*ROW('Hygiene Data'!H20))="","",OFFSET('Hygiene Data'!$H$12,0,10*ROW('Hygiene Data'!H20)))</f>
        <v/>
      </c>
      <c r="EC26" s="271" t="str">
        <f ca="true">+IF(OFFSET('Hygiene Data'!$H$13,0,10*ROW('Hygiene Data'!H20))="","",OFFSET('Hygiene Data'!$H$13,0,10*ROW('Hygiene Data'!H20)))</f>
        <v/>
      </c>
      <c r="ED26" s="271" t="str">
        <f ca="true">+IF(OFFSET('Hygiene Data'!$I$11,0,10*ROW('Hygiene Data'!I20))="","",OFFSET('Hygiene Data'!$I$11,0,10*ROW('Hygiene Data'!I20)))</f>
        <v/>
      </c>
      <c r="EE26" s="271" t="str">
        <f ca="true">+IF(OFFSET('Hygiene Data'!$I$12,0,10*ROW('Hygiene Data'!I20))="","",OFFSET('Hygiene Data'!$I$12,0,10*ROW('Hygiene Data'!I20)))</f>
        <v/>
      </c>
      <c r="EF26" s="271"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7"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1"/>
      <c r="BS27" s="271" t="str">
        <f ca="true">+IF(OFFSET('Water Data'!$D$27,0,10*ROW('Water Data'!D21))="","",OFFSET('Water Data'!$D$27,0,10*ROW('Water Data'!D21)))</f>
        <v/>
      </c>
      <c r="BT27" s="271" t="str">
        <f ca="true">+IF(OFFSET('Water Data'!$D$28,0,10*ROW('Water Data'!D21))="","",OFFSET('Water Data'!$D$28,0,10*ROW('Water Data'!D21)))</f>
        <v/>
      </c>
      <c r="BU27" s="271" t="str">
        <f ca="true">+IF(OFFSET('Water Data'!$D$29,0,10*ROW('Water Data'!D21))="","",OFFSET('Water Data'!$D$29,0,10*ROW('Water Data'!D21)))</f>
        <v/>
      </c>
      <c r="BV27" s="271" t="str">
        <f ca="true">+IF(OFFSET('Water Data'!$E$27,0,10*ROW('Water Data'!E21))="","",OFFSET('Water Data'!$E$27,0,10*ROW('Water Data'!E21)))</f>
        <v/>
      </c>
      <c r="BW27" s="271" t="str">
        <f ca="true">+IF(OFFSET('Water Data'!$E$28,0,10*ROW('Water Data'!E21))="","",OFFSET('Water Data'!$E$28,0,10*ROW('Water Data'!E21)))</f>
        <v/>
      </c>
      <c r="BX27" s="271" t="str">
        <f ca="true">+IF(OFFSET('Water Data'!$E$29,0,10*ROW('Water Data'!E21))="","",OFFSET('Water Data'!$E$29,0,10*ROW('Water Data'!E21)))</f>
        <v/>
      </c>
      <c r="BY27" s="271" t="str">
        <f ca="true">+IF(OFFSET('Water Data'!$F$27,0,10*ROW('Water Data'!F21))="","",OFFSET('Water Data'!$F$27,0,10*ROW('Water Data'!F21)))</f>
        <v/>
      </c>
      <c r="BZ27" s="271" t="str">
        <f ca="true">+IF(OFFSET('Water Data'!$F$28,0,10*ROW('Water Data'!F21))="","",OFFSET('Water Data'!$F$28,0,10*ROW('Water Data'!F21)))</f>
        <v/>
      </c>
      <c r="CA27" s="271" t="str">
        <f ca="true">+IF(OFFSET('Water Data'!$F$29,0,10*ROW('Water Data'!F21))="","",OFFSET('Water Data'!$F$29,0,10*ROW('Water Data'!F21)))</f>
        <v/>
      </c>
      <c r="CB27" s="271" t="str">
        <f ca="true">+IF(OFFSET('Water Data'!$G$27,0,10*ROW('Water Data'!G21))="","",OFFSET('Water Data'!$G$27,0,10*ROW('Water Data'!G21)))</f>
        <v/>
      </c>
      <c r="CC27" s="271" t="str">
        <f ca="true">+IF(OFFSET('Water Data'!$G$28,0,10*ROW('Water Data'!G21))="","",OFFSET('Water Data'!$G$28,0,10*ROW('Water Data'!G21)))</f>
        <v/>
      </c>
      <c r="CD27" s="271" t="str">
        <f ca="true">+IF(OFFSET('Water Data'!$G$29,0,10*ROW('Water Data'!G21))="","",OFFSET('Water Data'!$G$29,0,10*ROW('Water Data'!G21)))</f>
        <v/>
      </c>
      <c r="CE27" s="271" t="str">
        <f ca="true">+IF(OFFSET('Water Data'!$H$27,0,10*ROW('Water Data'!H21))="","",OFFSET('Water Data'!$H$27,0,10*ROW('Water Data'!H21)))</f>
        <v/>
      </c>
      <c r="CF27" s="271" t="str">
        <f ca="true">+IF(OFFSET('Water Data'!$H$28,0,10*ROW('Water Data'!H21))="","",OFFSET('Water Data'!$H$28,0,10*ROW('Water Data'!H21)))</f>
        <v/>
      </c>
      <c r="CG27" s="271" t="str">
        <f ca="true">+IF(OFFSET('Water Data'!$H$29,0,10*ROW('Water Data'!H21))="","",OFFSET('Water Data'!$H$29,0,10*ROW('Water Data'!H21)))</f>
        <v/>
      </c>
      <c r="CH27" s="271" t="str">
        <f ca="true">+IF(OFFSET('Water Data'!$I$27,0,10*ROW('Water Data'!I21))="","",OFFSET('Water Data'!$I$27,0,10*ROW('Water Data'!I21)))</f>
        <v/>
      </c>
      <c r="CI27" s="271" t="str">
        <f ca="true">+IF(OFFSET('Water Data'!$I$28,0,10*ROW('Water Data'!I21))="","",OFFSET('Water Data'!$I$28,0,10*ROW('Water Data'!I21)))</f>
        <v/>
      </c>
      <c r="CJ27" s="271" t="str">
        <f ca="true">+IF(OFFSET('Water Data'!$I$29,0,10*ROW('Water Data'!I21))="","",OFFSET('Water Data'!$I$29,0,10*ROW('Water Data'!I21)))</f>
        <v/>
      </c>
      <c r="CK27" s="271" t="str">
        <f ca="true">+IF(OFFSET('Sanitation Data'!$D$28,0,10*ROW('Sanitation Data'!D21))="","",OFFSET('Sanitation Data'!$D$28,0,10*ROW('Sanitation Data'!D21)))</f>
        <v/>
      </c>
      <c r="CL27" s="271" t="str">
        <f ca="true">+IF(OFFSET('Sanitation Data'!$D$29,0,10*ROW('Sanitation Data'!D21))="","",OFFSET('Sanitation Data'!$D$29,0,10*ROW('Sanitation Data'!D21)))</f>
        <v/>
      </c>
      <c r="CM27" s="271" t="str">
        <f ca="true">+IF(OFFSET('Sanitation Data'!$D$30,0,10*ROW('Sanitation Data'!D21))="","",OFFSET('Sanitation Data'!$D$30,0,10*ROW('Sanitation Data'!D21)))</f>
        <v/>
      </c>
      <c r="CN27" s="271" t="str">
        <f ca="true">+IF(OFFSET('Sanitation Data'!$D$31,0,10*ROW('Sanitation Data'!D21))="","",OFFSET('Sanitation Data'!$D$31,0,10*ROW('Sanitation Data'!D21)))</f>
        <v/>
      </c>
      <c r="CO27" s="271" t="str">
        <f ca="true">+IF(OFFSET('Sanitation Data'!$D$32,0,10*ROW('Sanitation Data'!D21))="","",OFFSET('Sanitation Data'!$D$32,0,10*ROW('Sanitation Data'!D21)))</f>
        <v/>
      </c>
      <c r="CP27" s="271" t="str">
        <f ca="true">+IF(OFFSET('Sanitation Data'!$E$28,0,10*ROW('Sanitation Data'!E21))="","",OFFSET('Sanitation Data'!$E$28,0,10*ROW('Sanitation Data'!E21)))</f>
        <v/>
      </c>
      <c r="CQ27" s="271" t="str">
        <f ca="true">+IF(OFFSET('Sanitation Data'!$E$29,0,10*ROW('Sanitation Data'!E21))="","",OFFSET('Sanitation Data'!$E$29,0,10*ROW('Sanitation Data'!E21)))</f>
        <v/>
      </c>
      <c r="CR27" s="271" t="str">
        <f ca="true">+IF(OFFSET('Sanitation Data'!$E$30,0,10*ROW('Sanitation Data'!E21))="","",OFFSET('Sanitation Data'!$E$30,0,10*ROW('Sanitation Data'!E21)))</f>
        <v/>
      </c>
      <c r="CS27" s="271" t="str">
        <f ca="true">+IF(OFFSET('Sanitation Data'!$E$31,0,10*ROW('Sanitation Data'!E21))="","",OFFSET('Sanitation Data'!$E$31,0,10*ROW('Sanitation Data'!E21)))</f>
        <v/>
      </c>
      <c r="CT27" s="271" t="str">
        <f ca="true">+IF(OFFSET('Sanitation Data'!$E$32,0,10*ROW('Sanitation Data'!E21))="","",OFFSET('Sanitation Data'!$E$32,0,10*ROW('Sanitation Data'!E21)))</f>
        <v/>
      </c>
      <c r="CU27" s="271" t="str">
        <f ca="true">+IF(OFFSET('Sanitation Data'!$F$28,0,10*ROW('Sanitation Data'!F21))="","",OFFSET('Sanitation Data'!$F$28,0,10*ROW('Sanitation Data'!F21)))</f>
        <v/>
      </c>
      <c r="CV27" s="271" t="str">
        <f ca="true">+IF(OFFSET('Sanitation Data'!$F$29,0,10*ROW('Sanitation Data'!F21))="","",OFFSET('Sanitation Data'!$F$29,0,10*ROW('Sanitation Data'!F21)))</f>
        <v/>
      </c>
      <c r="CW27" s="271" t="str">
        <f ca="true">+IF(OFFSET('Sanitation Data'!$F$30,0,10*ROW('Sanitation Data'!F21))="","",OFFSET('Sanitation Data'!$F$30,0,10*ROW('Sanitation Data'!F21)))</f>
        <v/>
      </c>
      <c r="CX27" s="271" t="str">
        <f ca="true">+IF(OFFSET('Sanitation Data'!$F$31,0,10*ROW('Sanitation Data'!F21))="","",OFFSET('Sanitation Data'!$F$31,0,10*ROW('Sanitation Data'!F21)))</f>
        <v/>
      </c>
      <c r="CY27" s="271" t="str">
        <f ca="true">+IF(OFFSET('Sanitation Data'!$F$32,0,10*ROW('Sanitation Data'!F21))="","",OFFSET('Sanitation Data'!$F$32,0,10*ROW('Sanitation Data'!F21)))</f>
        <v/>
      </c>
      <c r="CZ27" s="271" t="str">
        <f ca="true">+IF(OFFSET('Sanitation Data'!$G$28,0,10*ROW('Sanitation Data'!G21))="","",OFFSET('Sanitation Data'!$G$28,0,10*ROW('Sanitation Data'!G21)))</f>
        <v/>
      </c>
      <c r="DA27" s="271" t="str">
        <f ca="true">+IF(OFFSET('Sanitation Data'!$G$29,0,10*ROW('Sanitation Data'!G21))="","",OFFSET('Sanitation Data'!$G$29,0,10*ROW('Sanitation Data'!G21)))</f>
        <v/>
      </c>
      <c r="DB27" s="271" t="str">
        <f ca="true">+IF(OFFSET('Sanitation Data'!$G$30,0,10*ROW('Sanitation Data'!G21))="","",OFFSET('Sanitation Data'!$G$30,0,10*ROW('Sanitation Data'!G21)))</f>
        <v/>
      </c>
      <c r="DC27" s="271" t="str">
        <f ca="true">+IF(OFFSET('Sanitation Data'!$G$31,0,10*ROW('Sanitation Data'!G21))="","",OFFSET('Sanitation Data'!$G$31,0,10*ROW('Sanitation Data'!G21)))</f>
        <v/>
      </c>
      <c r="DD27" s="271" t="str">
        <f ca="true">+IF(OFFSET('Sanitation Data'!$G$32,0,10*ROW('Sanitation Data'!G21))="","",OFFSET('Sanitation Data'!$G$32,0,10*ROW('Sanitation Data'!G21)))</f>
        <v/>
      </c>
      <c r="DE27" s="271" t="str">
        <f ca="true">+IF(OFFSET('Sanitation Data'!$H$28,0,10*ROW('Sanitation Data'!H21))="","",OFFSET('Sanitation Data'!$H$28,0,10*ROW('Sanitation Data'!H21)))</f>
        <v/>
      </c>
      <c r="DF27" s="271" t="str">
        <f ca="true">+IF(OFFSET('Sanitation Data'!$H$29,0,10*ROW('Sanitation Data'!H21))="","",OFFSET('Sanitation Data'!$H$29,0,10*ROW('Sanitation Data'!H21)))</f>
        <v/>
      </c>
      <c r="DG27" s="271" t="str">
        <f ca="true">+IF(OFFSET('Sanitation Data'!$H$30,0,10*ROW('Sanitation Data'!H21))="","",OFFSET('Sanitation Data'!$H$30,0,10*ROW('Sanitation Data'!H21)))</f>
        <v/>
      </c>
      <c r="DH27" s="271" t="str">
        <f ca="true">+IF(OFFSET('Sanitation Data'!$H$31,0,10*ROW('Sanitation Data'!H21))="","",OFFSET('Sanitation Data'!$H$31,0,10*ROW('Sanitation Data'!H21)))</f>
        <v/>
      </c>
      <c r="DI27" s="271" t="str">
        <f ca="true">+IF(OFFSET('Sanitation Data'!$H$32,0,10*ROW('Sanitation Data'!H21))="","",OFFSET('Sanitation Data'!$H$32,0,10*ROW('Sanitation Data'!H21)))</f>
        <v/>
      </c>
      <c r="DJ27" s="271" t="str">
        <f ca="true">+IF(OFFSET('Sanitation Data'!$I$28,0,10*ROW('Sanitation Data'!I21))="","",OFFSET('Sanitation Data'!$I$28,0,10*ROW('Sanitation Data'!I21)))</f>
        <v/>
      </c>
      <c r="DK27" s="271" t="str">
        <f ca="true">+IF(OFFSET('Sanitation Data'!$I$29,0,10*ROW('Sanitation Data'!I21))="","",OFFSET('Sanitation Data'!$I$29,0,10*ROW('Sanitation Data'!I21)))</f>
        <v/>
      </c>
      <c r="DL27" s="271" t="str">
        <f ca="true">+IF(OFFSET('Sanitation Data'!$I$30,0,10*ROW('Sanitation Data'!I21))="","",OFFSET('Sanitation Data'!$I$30,0,10*ROW('Sanitation Data'!I21)))</f>
        <v/>
      </c>
      <c r="DM27" s="271" t="str">
        <f ca="true">+IF(OFFSET('Sanitation Data'!$I$31,0,10*ROW('Sanitation Data'!I21))="","",OFFSET('Sanitation Data'!$I$31,0,10*ROW('Sanitation Data'!I21)))</f>
        <v/>
      </c>
      <c r="DN27" s="271" t="str">
        <f ca="true">+IF(OFFSET('Sanitation Data'!$I$32,0,10*ROW('Sanitation Data'!I21))="","",OFFSET('Sanitation Data'!$I$32,0,10*ROW('Sanitation Data'!I21)))</f>
        <v/>
      </c>
      <c r="DO27" s="271" t="str">
        <f ca="true">+IF(OFFSET('Hygiene Data'!$D$11,0,10*ROW('Hygiene Data'!D21))="","",OFFSET('Hygiene Data'!$D$11,0,10*ROW('Hygiene Data'!D21)))</f>
        <v/>
      </c>
      <c r="DP27" s="271" t="str">
        <f ca="true">+IF(OFFSET('Hygiene Data'!$D$12,0,10*ROW('Hygiene Data'!D21))="","",OFFSET('Hygiene Data'!$D$12,0,10*ROW('Hygiene Data'!D21)))</f>
        <v/>
      </c>
      <c r="DQ27" s="271" t="str">
        <f ca="true">+IF(OFFSET('Hygiene Data'!$D$13,0,10*ROW('Hygiene Data'!D21))="","",OFFSET('Hygiene Data'!$D$13,0,10*ROW('Hygiene Data'!D21)))</f>
        <v/>
      </c>
      <c r="DR27" s="271" t="str">
        <f ca="true">+IF(OFFSET('Hygiene Data'!$E$11,0,10*ROW('Hygiene Data'!E21))="","",OFFSET('Hygiene Data'!$E$11,0,10*ROW('Hygiene Data'!E21)))</f>
        <v/>
      </c>
      <c r="DS27" s="271" t="str">
        <f ca="true">+IF(OFFSET('Hygiene Data'!$E$12,0,10*ROW('Hygiene Data'!E21))="","",OFFSET('Hygiene Data'!$E$12,0,10*ROW('Hygiene Data'!E21)))</f>
        <v/>
      </c>
      <c r="DT27" s="271" t="str">
        <f ca="true">+IF(OFFSET('Hygiene Data'!$E$13,0,10*ROW('Hygiene Data'!E21))="","",OFFSET('Hygiene Data'!$E$13,0,10*ROW('Hygiene Data'!E21)))</f>
        <v/>
      </c>
      <c r="DU27" s="271" t="str">
        <f ca="true">+IF(OFFSET('Hygiene Data'!$F$11,0,10*ROW('Hygiene Data'!F21))="","",OFFSET('Hygiene Data'!$F$11,0,10*ROW('Hygiene Data'!F21)))</f>
        <v/>
      </c>
      <c r="DV27" s="271" t="str">
        <f ca="true">+IF(OFFSET('Hygiene Data'!$F$12,0,10*ROW('Hygiene Data'!F21))="","",OFFSET('Hygiene Data'!$F$12,0,10*ROW('Hygiene Data'!F21)))</f>
        <v/>
      </c>
      <c r="DW27" s="271" t="str">
        <f ca="true">+IF(OFFSET('Hygiene Data'!$F$13,0,10*ROW('Hygiene Data'!F21))="","",OFFSET('Hygiene Data'!$F$13,0,10*ROW('Hygiene Data'!F21)))</f>
        <v/>
      </c>
      <c r="DX27" s="271" t="str">
        <f ca="true">+IF(OFFSET('Hygiene Data'!$G$11,0,10*ROW('Hygiene Data'!G21))="","",OFFSET('Hygiene Data'!$G$11,0,10*ROW('Hygiene Data'!G21)))</f>
        <v/>
      </c>
      <c r="DY27" s="271" t="str">
        <f ca="true">+IF(OFFSET('Hygiene Data'!$G$12,0,10*ROW('Hygiene Data'!G21))="","",OFFSET('Hygiene Data'!$G$12,0,10*ROW('Hygiene Data'!G21)))</f>
        <v/>
      </c>
      <c r="DZ27" s="271" t="str">
        <f ca="true">+IF(OFFSET('Hygiene Data'!$G$13,0,10*ROW('Hygiene Data'!G21))="","",OFFSET('Hygiene Data'!$G$13,0,10*ROW('Hygiene Data'!G21)))</f>
        <v/>
      </c>
      <c r="EA27" s="271" t="str">
        <f ca="true">+IF(OFFSET('Hygiene Data'!$H$11,0,10*ROW('Hygiene Data'!H21))="","",OFFSET('Hygiene Data'!$H$11,0,10*ROW('Hygiene Data'!H21)))</f>
        <v/>
      </c>
      <c r="EB27" s="271" t="str">
        <f ca="true">+IF(OFFSET('Hygiene Data'!$H$12,0,10*ROW('Hygiene Data'!H21))="","",OFFSET('Hygiene Data'!$H$12,0,10*ROW('Hygiene Data'!H21)))</f>
        <v/>
      </c>
      <c r="EC27" s="271" t="str">
        <f ca="true">+IF(OFFSET('Hygiene Data'!$H$13,0,10*ROW('Hygiene Data'!H21))="","",OFFSET('Hygiene Data'!$H$13,0,10*ROW('Hygiene Data'!H21)))</f>
        <v/>
      </c>
      <c r="ED27" s="271" t="str">
        <f ca="true">+IF(OFFSET('Hygiene Data'!$I$11,0,10*ROW('Hygiene Data'!I21))="","",OFFSET('Hygiene Data'!$I$11,0,10*ROW('Hygiene Data'!I21)))</f>
        <v/>
      </c>
      <c r="EE27" s="271" t="str">
        <f ca="true">+IF(OFFSET('Hygiene Data'!$I$12,0,10*ROW('Hygiene Data'!I21))="","",OFFSET('Hygiene Data'!$I$12,0,10*ROW('Hygiene Data'!I21)))</f>
        <v/>
      </c>
      <c r="EF27" s="271"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7"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1"/>
      <c r="BS28" s="271" t="str">
        <f ca="true">+IF(OFFSET('Water Data'!$D$27,0,10*ROW('Water Data'!D22))="","",OFFSET('Water Data'!$D$27,0,10*ROW('Water Data'!D22)))</f>
        <v/>
      </c>
      <c r="BT28" s="271" t="str">
        <f ca="true">+IF(OFFSET('Water Data'!$D$28,0,10*ROW('Water Data'!D22))="","",OFFSET('Water Data'!$D$28,0,10*ROW('Water Data'!D22)))</f>
        <v/>
      </c>
      <c r="BU28" s="271" t="str">
        <f ca="true">+IF(OFFSET('Water Data'!$D$29,0,10*ROW('Water Data'!D22))="","",OFFSET('Water Data'!$D$29,0,10*ROW('Water Data'!D22)))</f>
        <v/>
      </c>
      <c r="BV28" s="271" t="str">
        <f ca="true">+IF(OFFSET('Water Data'!$E$27,0,10*ROW('Water Data'!E22))="","",OFFSET('Water Data'!$E$27,0,10*ROW('Water Data'!E22)))</f>
        <v/>
      </c>
      <c r="BW28" s="271" t="str">
        <f ca="true">+IF(OFFSET('Water Data'!$E$28,0,10*ROW('Water Data'!E22))="","",OFFSET('Water Data'!$E$28,0,10*ROW('Water Data'!E22)))</f>
        <v/>
      </c>
      <c r="BX28" s="271" t="str">
        <f ca="true">+IF(OFFSET('Water Data'!$E$29,0,10*ROW('Water Data'!E22))="","",OFFSET('Water Data'!$E$29,0,10*ROW('Water Data'!E22)))</f>
        <v/>
      </c>
      <c r="BY28" s="271" t="str">
        <f ca="true">+IF(OFFSET('Water Data'!$F$27,0,10*ROW('Water Data'!F22))="","",OFFSET('Water Data'!$F$27,0,10*ROW('Water Data'!F22)))</f>
        <v/>
      </c>
      <c r="BZ28" s="271" t="str">
        <f ca="true">+IF(OFFSET('Water Data'!$F$28,0,10*ROW('Water Data'!F22))="","",OFFSET('Water Data'!$F$28,0,10*ROW('Water Data'!F22)))</f>
        <v/>
      </c>
      <c r="CA28" s="271" t="str">
        <f ca="true">+IF(OFFSET('Water Data'!$F$29,0,10*ROW('Water Data'!F22))="","",OFFSET('Water Data'!$F$29,0,10*ROW('Water Data'!F22)))</f>
        <v/>
      </c>
      <c r="CB28" s="271" t="str">
        <f ca="true">+IF(OFFSET('Water Data'!$G$27,0,10*ROW('Water Data'!G22))="","",OFFSET('Water Data'!$G$27,0,10*ROW('Water Data'!G22)))</f>
        <v/>
      </c>
      <c r="CC28" s="271" t="str">
        <f ca="true">+IF(OFFSET('Water Data'!$G$28,0,10*ROW('Water Data'!G22))="","",OFFSET('Water Data'!$G$28,0,10*ROW('Water Data'!G22)))</f>
        <v/>
      </c>
      <c r="CD28" s="271" t="str">
        <f ca="true">+IF(OFFSET('Water Data'!$G$29,0,10*ROW('Water Data'!G22))="","",OFFSET('Water Data'!$G$29,0,10*ROW('Water Data'!G22)))</f>
        <v/>
      </c>
      <c r="CE28" s="271" t="str">
        <f ca="true">+IF(OFFSET('Water Data'!$H$27,0,10*ROW('Water Data'!H22))="","",OFFSET('Water Data'!$H$27,0,10*ROW('Water Data'!H22)))</f>
        <v/>
      </c>
      <c r="CF28" s="271" t="str">
        <f ca="true">+IF(OFFSET('Water Data'!$H$28,0,10*ROW('Water Data'!H22))="","",OFFSET('Water Data'!$H$28,0,10*ROW('Water Data'!H22)))</f>
        <v/>
      </c>
      <c r="CG28" s="271" t="str">
        <f ca="true">+IF(OFFSET('Water Data'!$H$29,0,10*ROW('Water Data'!H22))="","",OFFSET('Water Data'!$H$29,0,10*ROW('Water Data'!H22)))</f>
        <v/>
      </c>
      <c r="CH28" s="271" t="str">
        <f ca="true">+IF(OFFSET('Water Data'!$I$27,0,10*ROW('Water Data'!I22))="","",OFFSET('Water Data'!$I$27,0,10*ROW('Water Data'!I22)))</f>
        <v/>
      </c>
      <c r="CI28" s="271" t="str">
        <f ca="true">+IF(OFFSET('Water Data'!$I$28,0,10*ROW('Water Data'!I22))="","",OFFSET('Water Data'!$I$28,0,10*ROW('Water Data'!I22)))</f>
        <v/>
      </c>
      <c r="CJ28" s="271" t="str">
        <f ca="true">+IF(OFFSET('Water Data'!$I$29,0,10*ROW('Water Data'!I22))="","",OFFSET('Water Data'!$I$29,0,10*ROW('Water Data'!I22)))</f>
        <v/>
      </c>
      <c r="CK28" s="271" t="str">
        <f ca="true">+IF(OFFSET('Sanitation Data'!$D$28,0,10*ROW('Sanitation Data'!D22))="","",OFFSET('Sanitation Data'!$D$28,0,10*ROW('Sanitation Data'!D22)))</f>
        <v/>
      </c>
      <c r="CL28" s="271" t="str">
        <f ca="true">+IF(OFFSET('Sanitation Data'!$D$29,0,10*ROW('Sanitation Data'!D22))="","",OFFSET('Sanitation Data'!$D$29,0,10*ROW('Sanitation Data'!D22)))</f>
        <v/>
      </c>
      <c r="CM28" s="271" t="str">
        <f ca="true">+IF(OFFSET('Sanitation Data'!$D$30,0,10*ROW('Sanitation Data'!D22))="","",OFFSET('Sanitation Data'!$D$30,0,10*ROW('Sanitation Data'!D22)))</f>
        <v/>
      </c>
      <c r="CN28" s="271" t="str">
        <f ca="true">+IF(OFFSET('Sanitation Data'!$D$31,0,10*ROW('Sanitation Data'!D22))="","",OFFSET('Sanitation Data'!$D$31,0,10*ROW('Sanitation Data'!D22)))</f>
        <v/>
      </c>
      <c r="CO28" s="271" t="str">
        <f ca="true">+IF(OFFSET('Sanitation Data'!$D$32,0,10*ROW('Sanitation Data'!D22))="","",OFFSET('Sanitation Data'!$D$32,0,10*ROW('Sanitation Data'!D22)))</f>
        <v/>
      </c>
      <c r="CP28" s="271" t="str">
        <f ca="true">+IF(OFFSET('Sanitation Data'!$E$28,0,10*ROW('Sanitation Data'!E22))="","",OFFSET('Sanitation Data'!$E$28,0,10*ROW('Sanitation Data'!E22)))</f>
        <v/>
      </c>
      <c r="CQ28" s="271" t="str">
        <f ca="true">+IF(OFFSET('Sanitation Data'!$E$29,0,10*ROW('Sanitation Data'!E22))="","",OFFSET('Sanitation Data'!$E$29,0,10*ROW('Sanitation Data'!E22)))</f>
        <v/>
      </c>
      <c r="CR28" s="271" t="str">
        <f ca="true">+IF(OFFSET('Sanitation Data'!$E$30,0,10*ROW('Sanitation Data'!E22))="","",OFFSET('Sanitation Data'!$E$30,0,10*ROW('Sanitation Data'!E22)))</f>
        <v/>
      </c>
      <c r="CS28" s="271" t="str">
        <f ca="true">+IF(OFFSET('Sanitation Data'!$E$31,0,10*ROW('Sanitation Data'!E22))="","",OFFSET('Sanitation Data'!$E$31,0,10*ROW('Sanitation Data'!E22)))</f>
        <v/>
      </c>
      <c r="CT28" s="271" t="str">
        <f ca="true">+IF(OFFSET('Sanitation Data'!$E$32,0,10*ROW('Sanitation Data'!E22))="","",OFFSET('Sanitation Data'!$E$32,0,10*ROW('Sanitation Data'!E22)))</f>
        <v/>
      </c>
      <c r="CU28" s="271" t="str">
        <f ca="true">+IF(OFFSET('Sanitation Data'!$F$28,0,10*ROW('Sanitation Data'!F22))="","",OFFSET('Sanitation Data'!$F$28,0,10*ROW('Sanitation Data'!F22)))</f>
        <v/>
      </c>
      <c r="CV28" s="271" t="str">
        <f ca="true">+IF(OFFSET('Sanitation Data'!$F$29,0,10*ROW('Sanitation Data'!F22))="","",OFFSET('Sanitation Data'!$F$29,0,10*ROW('Sanitation Data'!F22)))</f>
        <v/>
      </c>
      <c r="CW28" s="271" t="str">
        <f ca="true">+IF(OFFSET('Sanitation Data'!$F$30,0,10*ROW('Sanitation Data'!F22))="","",OFFSET('Sanitation Data'!$F$30,0,10*ROW('Sanitation Data'!F22)))</f>
        <v/>
      </c>
      <c r="CX28" s="271" t="str">
        <f ca="true">+IF(OFFSET('Sanitation Data'!$F$31,0,10*ROW('Sanitation Data'!F22))="","",OFFSET('Sanitation Data'!$F$31,0,10*ROW('Sanitation Data'!F22)))</f>
        <v/>
      </c>
      <c r="CY28" s="271" t="str">
        <f ca="true">+IF(OFFSET('Sanitation Data'!$F$32,0,10*ROW('Sanitation Data'!F22))="","",OFFSET('Sanitation Data'!$F$32,0,10*ROW('Sanitation Data'!F22)))</f>
        <v/>
      </c>
      <c r="CZ28" s="271" t="str">
        <f ca="true">+IF(OFFSET('Sanitation Data'!$G$28,0,10*ROW('Sanitation Data'!G22))="","",OFFSET('Sanitation Data'!$G$28,0,10*ROW('Sanitation Data'!G22)))</f>
        <v/>
      </c>
      <c r="DA28" s="271" t="str">
        <f ca="true">+IF(OFFSET('Sanitation Data'!$G$29,0,10*ROW('Sanitation Data'!G22))="","",OFFSET('Sanitation Data'!$G$29,0,10*ROW('Sanitation Data'!G22)))</f>
        <v/>
      </c>
      <c r="DB28" s="271" t="str">
        <f ca="true">+IF(OFFSET('Sanitation Data'!$G$30,0,10*ROW('Sanitation Data'!G22))="","",OFFSET('Sanitation Data'!$G$30,0,10*ROW('Sanitation Data'!G22)))</f>
        <v/>
      </c>
      <c r="DC28" s="271" t="str">
        <f ca="true">+IF(OFFSET('Sanitation Data'!$G$31,0,10*ROW('Sanitation Data'!G22))="","",OFFSET('Sanitation Data'!$G$31,0,10*ROW('Sanitation Data'!G22)))</f>
        <v/>
      </c>
      <c r="DD28" s="271" t="str">
        <f ca="true">+IF(OFFSET('Sanitation Data'!$G$32,0,10*ROW('Sanitation Data'!G22))="","",OFFSET('Sanitation Data'!$G$32,0,10*ROW('Sanitation Data'!G22)))</f>
        <v/>
      </c>
      <c r="DE28" s="271" t="str">
        <f ca="true">+IF(OFFSET('Sanitation Data'!$H$28,0,10*ROW('Sanitation Data'!H22))="","",OFFSET('Sanitation Data'!$H$28,0,10*ROW('Sanitation Data'!H22)))</f>
        <v/>
      </c>
      <c r="DF28" s="271" t="str">
        <f ca="true">+IF(OFFSET('Sanitation Data'!$H$29,0,10*ROW('Sanitation Data'!H22))="","",OFFSET('Sanitation Data'!$H$29,0,10*ROW('Sanitation Data'!H22)))</f>
        <v/>
      </c>
      <c r="DG28" s="271" t="str">
        <f ca="true">+IF(OFFSET('Sanitation Data'!$H$30,0,10*ROW('Sanitation Data'!H22))="","",OFFSET('Sanitation Data'!$H$30,0,10*ROW('Sanitation Data'!H22)))</f>
        <v/>
      </c>
      <c r="DH28" s="271" t="str">
        <f ca="true">+IF(OFFSET('Sanitation Data'!$H$31,0,10*ROW('Sanitation Data'!H22))="","",OFFSET('Sanitation Data'!$H$31,0,10*ROW('Sanitation Data'!H22)))</f>
        <v/>
      </c>
      <c r="DI28" s="271" t="str">
        <f ca="true">+IF(OFFSET('Sanitation Data'!$H$32,0,10*ROW('Sanitation Data'!H22))="","",OFFSET('Sanitation Data'!$H$32,0,10*ROW('Sanitation Data'!H22)))</f>
        <v/>
      </c>
      <c r="DJ28" s="271" t="str">
        <f ca="true">+IF(OFFSET('Sanitation Data'!$I$28,0,10*ROW('Sanitation Data'!I22))="","",OFFSET('Sanitation Data'!$I$28,0,10*ROW('Sanitation Data'!I22)))</f>
        <v/>
      </c>
      <c r="DK28" s="271" t="str">
        <f ca="true">+IF(OFFSET('Sanitation Data'!$I$29,0,10*ROW('Sanitation Data'!I22))="","",OFFSET('Sanitation Data'!$I$29,0,10*ROW('Sanitation Data'!I22)))</f>
        <v/>
      </c>
      <c r="DL28" s="271" t="str">
        <f ca="true">+IF(OFFSET('Sanitation Data'!$I$30,0,10*ROW('Sanitation Data'!I22))="","",OFFSET('Sanitation Data'!$I$30,0,10*ROW('Sanitation Data'!I22)))</f>
        <v/>
      </c>
      <c r="DM28" s="271" t="str">
        <f ca="true">+IF(OFFSET('Sanitation Data'!$I$31,0,10*ROW('Sanitation Data'!I22))="","",OFFSET('Sanitation Data'!$I$31,0,10*ROW('Sanitation Data'!I22)))</f>
        <v/>
      </c>
      <c r="DN28" s="271" t="str">
        <f ca="true">+IF(OFFSET('Sanitation Data'!$I$32,0,10*ROW('Sanitation Data'!I22))="","",OFFSET('Sanitation Data'!$I$32,0,10*ROW('Sanitation Data'!I22)))</f>
        <v/>
      </c>
      <c r="DO28" s="271" t="str">
        <f ca="true">+IF(OFFSET('Hygiene Data'!$D$11,0,10*ROW('Hygiene Data'!D22))="","",OFFSET('Hygiene Data'!$D$11,0,10*ROW('Hygiene Data'!D22)))</f>
        <v/>
      </c>
      <c r="DP28" s="271" t="str">
        <f ca="true">+IF(OFFSET('Hygiene Data'!$D$12,0,10*ROW('Hygiene Data'!D22))="","",OFFSET('Hygiene Data'!$D$12,0,10*ROW('Hygiene Data'!D22)))</f>
        <v/>
      </c>
      <c r="DQ28" s="271" t="str">
        <f ca="true">+IF(OFFSET('Hygiene Data'!$D$13,0,10*ROW('Hygiene Data'!D22))="","",OFFSET('Hygiene Data'!$D$13,0,10*ROW('Hygiene Data'!D22)))</f>
        <v/>
      </c>
      <c r="DR28" s="271" t="str">
        <f ca="true">+IF(OFFSET('Hygiene Data'!$E$11,0,10*ROW('Hygiene Data'!E22))="","",OFFSET('Hygiene Data'!$E$11,0,10*ROW('Hygiene Data'!E22)))</f>
        <v/>
      </c>
      <c r="DS28" s="271" t="str">
        <f ca="true">+IF(OFFSET('Hygiene Data'!$E$12,0,10*ROW('Hygiene Data'!E22))="","",OFFSET('Hygiene Data'!$E$12,0,10*ROW('Hygiene Data'!E22)))</f>
        <v/>
      </c>
      <c r="DT28" s="271" t="str">
        <f ca="true">+IF(OFFSET('Hygiene Data'!$E$13,0,10*ROW('Hygiene Data'!E22))="","",OFFSET('Hygiene Data'!$E$13,0,10*ROW('Hygiene Data'!E22)))</f>
        <v/>
      </c>
      <c r="DU28" s="271" t="str">
        <f ca="true">+IF(OFFSET('Hygiene Data'!$F$11,0,10*ROW('Hygiene Data'!F22))="","",OFFSET('Hygiene Data'!$F$11,0,10*ROW('Hygiene Data'!F22)))</f>
        <v/>
      </c>
      <c r="DV28" s="271" t="str">
        <f ca="true">+IF(OFFSET('Hygiene Data'!$F$12,0,10*ROW('Hygiene Data'!F22))="","",OFFSET('Hygiene Data'!$F$12,0,10*ROW('Hygiene Data'!F22)))</f>
        <v/>
      </c>
      <c r="DW28" s="271" t="str">
        <f ca="true">+IF(OFFSET('Hygiene Data'!$F$13,0,10*ROW('Hygiene Data'!F22))="","",OFFSET('Hygiene Data'!$F$13,0,10*ROW('Hygiene Data'!F22)))</f>
        <v/>
      </c>
      <c r="DX28" s="271" t="str">
        <f ca="true">+IF(OFFSET('Hygiene Data'!$G$11,0,10*ROW('Hygiene Data'!G22))="","",OFFSET('Hygiene Data'!$G$11,0,10*ROW('Hygiene Data'!G22)))</f>
        <v/>
      </c>
      <c r="DY28" s="271" t="str">
        <f ca="true">+IF(OFFSET('Hygiene Data'!$G$12,0,10*ROW('Hygiene Data'!G22))="","",OFFSET('Hygiene Data'!$G$12,0,10*ROW('Hygiene Data'!G22)))</f>
        <v/>
      </c>
      <c r="DZ28" s="271" t="str">
        <f ca="true">+IF(OFFSET('Hygiene Data'!$G$13,0,10*ROW('Hygiene Data'!G22))="","",OFFSET('Hygiene Data'!$G$13,0,10*ROW('Hygiene Data'!G22)))</f>
        <v/>
      </c>
      <c r="EA28" s="271" t="str">
        <f ca="true">+IF(OFFSET('Hygiene Data'!$H$11,0,10*ROW('Hygiene Data'!H22))="","",OFFSET('Hygiene Data'!$H$11,0,10*ROW('Hygiene Data'!H22)))</f>
        <v/>
      </c>
      <c r="EB28" s="271" t="str">
        <f ca="true">+IF(OFFSET('Hygiene Data'!$H$12,0,10*ROW('Hygiene Data'!H22))="","",OFFSET('Hygiene Data'!$H$12,0,10*ROW('Hygiene Data'!H22)))</f>
        <v/>
      </c>
      <c r="EC28" s="271" t="str">
        <f ca="true">+IF(OFFSET('Hygiene Data'!$H$13,0,10*ROW('Hygiene Data'!H22))="","",OFFSET('Hygiene Data'!$H$13,0,10*ROW('Hygiene Data'!H22)))</f>
        <v/>
      </c>
      <c r="ED28" s="271" t="str">
        <f ca="true">+IF(OFFSET('Hygiene Data'!$I$11,0,10*ROW('Hygiene Data'!I22))="","",OFFSET('Hygiene Data'!$I$11,0,10*ROW('Hygiene Data'!I22)))</f>
        <v/>
      </c>
      <c r="EE28" s="271" t="str">
        <f ca="true">+IF(OFFSET('Hygiene Data'!$I$12,0,10*ROW('Hygiene Data'!I22))="","",OFFSET('Hygiene Data'!$I$12,0,10*ROW('Hygiene Data'!I22)))</f>
        <v/>
      </c>
      <c r="EF28" s="271"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7"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1"/>
      <c r="BS29" s="271" t="str">
        <f ca="true">+IF(OFFSET('Water Data'!$D$27,0,10*ROW('Water Data'!D23))="","",OFFSET('Water Data'!$D$27,0,10*ROW('Water Data'!D23)))</f>
        <v/>
      </c>
      <c r="BT29" s="271" t="str">
        <f ca="true">+IF(OFFSET('Water Data'!$D$28,0,10*ROW('Water Data'!D23))="","",OFFSET('Water Data'!$D$28,0,10*ROW('Water Data'!D23)))</f>
        <v/>
      </c>
      <c r="BU29" s="271" t="str">
        <f ca="true">+IF(OFFSET('Water Data'!$D$29,0,10*ROW('Water Data'!D23))="","",OFFSET('Water Data'!$D$29,0,10*ROW('Water Data'!D23)))</f>
        <v/>
      </c>
      <c r="BV29" s="271" t="str">
        <f ca="true">+IF(OFFSET('Water Data'!$E$27,0,10*ROW('Water Data'!E23))="","",OFFSET('Water Data'!$E$27,0,10*ROW('Water Data'!E23)))</f>
        <v/>
      </c>
      <c r="BW29" s="271" t="str">
        <f ca="true">+IF(OFFSET('Water Data'!$E$28,0,10*ROW('Water Data'!E23))="","",OFFSET('Water Data'!$E$28,0,10*ROW('Water Data'!E23)))</f>
        <v/>
      </c>
      <c r="BX29" s="271" t="str">
        <f ca="true">+IF(OFFSET('Water Data'!$E$29,0,10*ROW('Water Data'!E23))="","",OFFSET('Water Data'!$E$29,0,10*ROW('Water Data'!E23)))</f>
        <v/>
      </c>
      <c r="BY29" s="271" t="str">
        <f ca="true">+IF(OFFSET('Water Data'!$F$27,0,10*ROW('Water Data'!F23))="","",OFFSET('Water Data'!$F$27,0,10*ROW('Water Data'!F23)))</f>
        <v/>
      </c>
      <c r="BZ29" s="271" t="str">
        <f ca="true">+IF(OFFSET('Water Data'!$F$28,0,10*ROW('Water Data'!F23))="","",OFFSET('Water Data'!$F$28,0,10*ROW('Water Data'!F23)))</f>
        <v/>
      </c>
      <c r="CA29" s="271" t="str">
        <f ca="true">+IF(OFFSET('Water Data'!$F$29,0,10*ROW('Water Data'!F23))="","",OFFSET('Water Data'!$F$29,0,10*ROW('Water Data'!F23)))</f>
        <v/>
      </c>
      <c r="CB29" s="271" t="str">
        <f ca="true">+IF(OFFSET('Water Data'!$G$27,0,10*ROW('Water Data'!G23))="","",OFFSET('Water Data'!$G$27,0,10*ROW('Water Data'!G23)))</f>
        <v/>
      </c>
      <c r="CC29" s="271" t="str">
        <f ca="true">+IF(OFFSET('Water Data'!$G$28,0,10*ROW('Water Data'!G23))="","",OFFSET('Water Data'!$G$28,0,10*ROW('Water Data'!G23)))</f>
        <v/>
      </c>
      <c r="CD29" s="271" t="str">
        <f ca="true">+IF(OFFSET('Water Data'!$G$29,0,10*ROW('Water Data'!G23))="","",OFFSET('Water Data'!$G$29,0,10*ROW('Water Data'!G23)))</f>
        <v/>
      </c>
      <c r="CE29" s="271" t="str">
        <f ca="true">+IF(OFFSET('Water Data'!$H$27,0,10*ROW('Water Data'!H23))="","",OFFSET('Water Data'!$H$27,0,10*ROW('Water Data'!H23)))</f>
        <v/>
      </c>
      <c r="CF29" s="271" t="str">
        <f ca="true">+IF(OFFSET('Water Data'!$H$28,0,10*ROW('Water Data'!H23))="","",OFFSET('Water Data'!$H$28,0,10*ROW('Water Data'!H23)))</f>
        <v/>
      </c>
      <c r="CG29" s="271" t="str">
        <f ca="true">+IF(OFFSET('Water Data'!$H$29,0,10*ROW('Water Data'!H23))="","",OFFSET('Water Data'!$H$29,0,10*ROW('Water Data'!H23)))</f>
        <v/>
      </c>
      <c r="CH29" s="271" t="str">
        <f ca="true">+IF(OFFSET('Water Data'!$I$27,0,10*ROW('Water Data'!I23))="","",OFFSET('Water Data'!$I$27,0,10*ROW('Water Data'!I23)))</f>
        <v/>
      </c>
      <c r="CI29" s="271" t="str">
        <f ca="true">+IF(OFFSET('Water Data'!$I$28,0,10*ROW('Water Data'!I23))="","",OFFSET('Water Data'!$I$28,0,10*ROW('Water Data'!I23)))</f>
        <v/>
      </c>
      <c r="CJ29" s="271" t="str">
        <f ca="true">+IF(OFFSET('Water Data'!$I$29,0,10*ROW('Water Data'!I23))="","",OFFSET('Water Data'!$I$29,0,10*ROW('Water Data'!I23)))</f>
        <v/>
      </c>
      <c r="CK29" s="271" t="str">
        <f ca="true">+IF(OFFSET('Sanitation Data'!$D$28,0,10*ROW('Sanitation Data'!D23))="","",OFFSET('Sanitation Data'!$D$28,0,10*ROW('Sanitation Data'!D23)))</f>
        <v/>
      </c>
      <c r="CL29" s="271" t="str">
        <f ca="true">+IF(OFFSET('Sanitation Data'!$D$29,0,10*ROW('Sanitation Data'!D23))="","",OFFSET('Sanitation Data'!$D$29,0,10*ROW('Sanitation Data'!D23)))</f>
        <v/>
      </c>
      <c r="CM29" s="271" t="str">
        <f ca="true">+IF(OFFSET('Sanitation Data'!$D$30,0,10*ROW('Sanitation Data'!D23))="","",OFFSET('Sanitation Data'!$D$30,0,10*ROW('Sanitation Data'!D23)))</f>
        <v/>
      </c>
      <c r="CN29" s="271" t="str">
        <f ca="true">+IF(OFFSET('Sanitation Data'!$D$31,0,10*ROW('Sanitation Data'!D23))="","",OFFSET('Sanitation Data'!$D$31,0,10*ROW('Sanitation Data'!D23)))</f>
        <v/>
      </c>
      <c r="CO29" s="271" t="str">
        <f ca="true">+IF(OFFSET('Sanitation Data'!$D$32,0,10*ROW('Sanitation Data'!D23))="","",OFFSET('Sanitation Data'!$D$32,0,10*ROW('Sanitation Data'!D23)))</f>
        <v/>
      </c>
      <c r="CP29" s="271" t="str">
        <f ca="true">+IF(OFFSET('Sanitation Data'!$E$28,0,10*ROW('Sanitation Data'!E23))="","",OFFSET('Sanitation Data'!$E$28,0,10*ROW('Sanitation Data'!E23)))</f>
        <v/>
      </c>
      <c r="CQ29" s="271" t="str">
        <f ca="true">+IF(OFFSET('Sanitation Data'!$E$29,0,10*ROW('Sanitation Data'!E23))="","",OFFSET('Sanitation Data'!$E$29,0,10*ROW('Sanitation Data'!E23)))</f>
        <v/>
      </c>
      <c r="CR29" s="271" t="str">
        <f ca="true">+IF(OFFSET('Sanitation Data'!$E$30,0,10*ROW('Sanitation Data'!E23))="","",OFFSET('Sanitation Data'!$E$30,0,10*ROW('Sanitation Data'!E23)))</f>
        <v/>
      </c>
      <c r="CS29" s="271" t="str">
        <f ca="true">+IF(OFFSET('Sanitation Data'!$E$31,0,10*ROW('Sanitation Data'!E23))="","",OFFSET('Sanitation Data'!$E$31,0,10*ROW('Sanitation Data'!E23)))</f>
        <v/>
      </c>
      <c r="CT29" s="271" t="str">
        <f ca="true">+IF(OFFSET('Sanitation Data'!$E$32,0,10*ROW('Sanitation Data'!E23))="","",OFFSET('Sanitation Data'!$E$32,0,10*ROW('Sanitation Data'!E23)))</f>
        <v/>
      </c>
      <c r="CU29" s="271" t="str">
        <f ca="true">+IF(OFFSET('Sanitation Data'!$F$28,0,10*ROW('Sanitation Data'!F23))="","",OFFSET('Sanitation Data'!$F$28,0,10*ROW('Sanitation Data'!F23)))</f>
        <v/>
      </c>
      <c r="CV29" s="271" t="str">
        <f ca="true">+IF(OFFSET('Sanitation Data'!$F$29,0,10*ROW('Sanitation Data'!F23))="","",OFFSET('Sanitation Data'!$F$29,0,10*ROW('Sanitation Data'!F23)))</f>
        <v/>
      </c>
      <c r="CW29" s="271" t="str">
        <f ca="true">+IF(OFFSET('Sanitation Data'!$F$30,0,10*ROW('Sanitation Data'!F23))="","",OFFSET('Sanitation Data'!$F$30,0,10*ROW('Sanitation Data'!F23)))</f>
        <v/>
      </c>
      <c r="CX29" s="271" t="str">
        <f ca="true">+IF(OFFSET('Sanitation Data'!$F$31,0,10*ROW('Sanitation Data'!F23))="","",OFFSET('Sanitation Data'!$F$31,0,10*ROW('Sanitation Data'!F23)))</f>
        <v/>
      </c>
      <c r="CY29" s="271" t="str">
        <f ca="true">+IF(OFFSET('Sanitation Data'!$F$32,0,10*ROW('Sanitation Data'!F23))="","",OFFSET('Sanitation Data'!$F$32,0,10*ROW('Sanitation Data'!F23)))</f>
        <v/>
      </c>
      <c r="CZ29" s="271" t="str">
        <f ca="true">+IF(OFFSET('Sanitation Data'!$G$28,0,10*ROW('Sanitation Data'!G23))="","",OFFSET('Sanitation Data'!$G$28,0,10*ROW('Sanitation Data'!G23)))</f>
        <v/>
      </c>
      <c r="DA29" s="271" t="str">
        <f ca="true">+IF(OFFSET('Sanitation Data'!$G$29,0,10*ROW('Sanitation Data'!G23))="","",OFFSET('Sanitation Data'!$G$29,0,10*ROW('Sanitation Data'!G23)))</f>
        <v/>
      </c>
      <c r="DB29" s="271" t="str">
        <f ca="true">+IF(OFFSET('Sanitation Data'!$G$30,0,10*ROW('Sanitation Data'!G23))="","",OFFSET('Sanitation Data'!$G$30,0,10*ROW('Sanitation Data'!G23)))</f>
        <v/>
      </c>
      <c r="DC29" s="271" t="str">
        <f ca="true">+IF(OFFSET('Sanitation Data'!$G$31,0,10*ROW('Sanitation Data'!G23))="","",OFFSET('Sanitation Data'!$G$31,0,10*ROW('Sanitation Data'!G23)))</f>
        <v/>
      </c>
      <c r="DD29" s="271" t="str">
        <f ca="true">+IF(OFFSET('Sanitation Data'!$G$32,0,10*ROW('Sanitation Data'!G23))="","",OFFSET('Sanitation Data'!$G$32,0,10*ROW('Sanitation Data'!G23)))</f>
        <v/>
      </c>
      <c r="DE29" s="271" t="str">
        <f ca="true">+IF(OFFSET('Sanitation Data'!$H$28,0,10*ROW('Sanitation Data'!H23))="","",OFFSET('Sanitation Data'!$H$28,0,10*ROW('Sanitation Data'!H23)))</f>
        <v/>
      </c>
      <c r="DF29" s="271" t="str">
        <f ca="true">+IF(OFFSET('Sanitation Data'!$H$29,0,10*ROW('Sanitation Data'!H23))="","",OFFSET('Sanitation Data'!$H$29,0,10*ROW('Sanitation Data'!H23)))</f>
        <v/>
      </c>
      <c r="DG29" s="271" t="str">
        <f ca="true">+IF(OFFSET('Sanitation Data'!$H$30,0,10*ROW('Sanitation Data'!H23))="","",OFFSET('Sanitation Data'!$H$30,0,10*ROW('Sanitation Data'!H23)))</f>
        <v/>
      </c>
      <c r="DH29" s="271" t="str">
        <f ca="true">+IF(OFFSET('Sanitation Data'!$H$31,0,10*ROW('Sanitation Data'!H23))="","",OFFSET('Sanitation Data'!$H$31,0,10*ROW('Sanitation Data'!H23)))</f>
        <v/>
      </c>
      <c r="DI29" s="271" t="str">
        <f ca="true">+IF(OFFSET('Sanitation Data'!$H$32,0,10*ROW('Sanitation Data'!H23))="","",OFFSET('Sanitation Data'!$H$32,0,10*ROW('Sanitation Data'!H23)))</f>
        <v/>
      </c>
      <c r="DJ29" s="271" t="str">
        <f ca="true">+IF(OFFSET('Sanitation Data'!$I$28,0,10*ROW('Sanitation Data'!I23))="","",OFFSET('Sanitation Data'!$I$28,0,10*ROW('Sanitation Data'!I23)))</f>
        <v/>
      </c>
      <c r="DK29" s="271" t="str">
        <f ca="true">+IF(OFFSET('Sanitation Data'!$I$29,0,10*ROW('Sanitation Data'!I23))="","",OFFSET('Sanitation Data'!$I$29,0,10*ROW('Sanitation Data'!I23)))</f>
        <v/>
      </c>
      <c r="DL29" s="271" t="str">
        <f ca="true">+IF(OFFSET('Sanitation Data'!$I$30,0,10*ROW('Sanitation Data'!I23))="","",OFFSET('Sanitation Data'!$I$30,0,10*ROW('Sanitation Data'!I23)))</f>
        <v/>
      </c>
      <c r="DM29" s="271" t="str">
        <f ca="true">+IF(OFFSET('Sanitation Data'!$I$31,0,10*ROW('Sanitation Data'!I23))="","",OFFSET('Sanitation Data'!$I$31,0,10*ROW('Sanitation Data'!I23)))</f>
        <v/>
      </c>
      <c r="DN29" s="271" t="str">
        <f ca="true">+IF(OFFSET('Sanitation Data'!$I$32,0,10*ROW('Sanitation Data'!I23))="","",OFFSET('Sanitation Data'!$I$32,0,10*ROW('Sanitation Data'!I23)))</f>
        <v/>
      </c>
      <c r="DO29" s="271" t="str">
        <f ca="true">+IF(OFFSET('Hygiene Data'!$D$11,0,10*ROW('Hygiene Data'!D23))="","",OFFSET('Hygiene Data'!$D$11,0,10*ROW('Hygiene Data'!D23)))</f>
        <v/>
      </c>
      <c r="DP29" s="271" t="str">
        <f ca="true">+IF(OFFSET('Hygiene Data'!$D$12,0,10*ROW('Hygiene Data'!D23))="","",OFFSET('Hygiene Data'!$D$12,0,10*ROW('Hygiene Data'!D23)))</f>
        <v/>
      </c>
      <c r="DQ29" s="271" t="str">
        <f ca="true">+IF(OFFSET('Hygiene Data'!$D$13,0,10*ROW('Hygiene Data'!D23))="","",OFFSET('Hygiene Data'!$D$13,0,10*ROW('Hygiene Data'!D23)))</f>
        <v/>
      </c>
      <c r="DR29" s="271" t="str">
        <f ca="true">+IF(OFFSET('Hygiene Data'!$E$11,0,10*ROW('Hygiene Data'!E23))="","",OFFSET('Hygiene Data'!$E$11,0,10*ROW('Hygiene Data'!E23)))</f>
        <v/>
      </c>
      <c r="DS29" s="271" t="str">
        <f ca="true">+IF(OFFSET('Hygiene Data'!$E$12,0,10*ROW('Hygiene Data'!E23))="","",OFFSET('Hygiene Data'!$E$12,0,10*ROW('Hygiene Data'!E23)))</f>
        <v/>
      </c>
      <c r="DT29" s="271" t="str">
        <f ca="true">+IF(OFFSET('Hygiene Data'!$E$13,0,10*ROW('Hygiene Data'!E23))="","",OFFSET('Hygiene Data'!$E$13,0,10*ROW('Hygiene Data'!E23)))</f>
        <v/>
      </c>
      <c r="DU29" s="271" t="str">
        <f ca="true">+IF(OFFSET('Hygiene Data'!$F$11,0,10*ROW('Hygiene Data'!F23))="","",OFFSET('Hygiene Data'!$F$11,0,10*ROW('Hygiene Data'!F23)))</f>
        <v/>
      </c>
      <c r="DV29" s="271" t="str">
        <f ca="true">+IF(OFFSET('Hygiene Data'!$F$12,0,10*ROW('Hygiene Data'!F23))="","",OFFSET('Hygiene Data'!$F$12,0,10*ROW('Hygiene Data'!F23)))</f>
        <v/>
      </c>
      <c r="DW29" s="271" t="str">
        <f ca="true">+IF(OFFSET('Hygiene Data'!$F$13,0,10*ROW('Hygiene Data'!F23))="","",OFFSET('Hygiene Data'!$F$13,0,10*ROW('Hygiene Data'!F23)))</f>
        <v/>
      </c>
      <c r="DX29" s="271" t="str">
        <f ca="true">+IF(OFFSET('Hygiene Data'!$G$11,0,10*ROW('Hygiene Data'!G23))="","",OFFSET('Hygiene Data'!$G$11,0,10*ROW('Hygiene Data'!G23)))</f>
        <v/>
      </c>
      <c r="DY29" s="271" t="str">
        <f ca="true">+IF(OFFSET('Hygiene Data'!$G$12,0,10*ROW('Hygiene Data'!G23))="","",OFFSET('Hygiene Data'!$G$12,0,10*ROW('Hygiene Data'!G23)))</f>
        <v/>
      </c>
      <c r="DZ29" s="271" t="str">
        <f ca="true">+IF(OFFSET('Hygiene Data'!$G$13,0,10*ROW('Hygiene Data'!G23))="","",OFFSET('Hygiene Data'!$G$13,0,10*ROW('Hygiene Data'!G23)))</f>
        <v/>
      </c>
      <c r="EA29" s="271" t="str">
        <f ca="true">+IF(OFFSET('Hygiene Data'!$H$11,0,10*ROW('Hygiene Data'!H23))="","",OFFSET('Hygiene Data'!$H$11,0,10*ROW('Hygiene Data'!H23)))</f>
        <v/>
      </c>
      <c r="EB29" s="271" t="str">
        <f ca="true">+IF(OFFSET('Hygiene Data'!$H$12,0,10*ROW('Hygiene Data'!H23))="","",OFFSET('Hygiene Data'!$H$12,0,10*ROW('Hygiene Data'!H23)))</f>
        <v/>
      </c>
      <c r="EC29" s="271" t="str">
        <f ca="true">+IF(OFFSET('Hygiene Data'!$H$13,0,10*ROW('Hygiene Data'!H23))="","",OFFSET('Hygiene Data'!$H$13,0,10*ROW('Hygiene Data'!H23)))</f>
        <v/>
      </c>
      <c r="ED29" s="271" t="str">
        <f ca="true">+IF(OFFSET('Hygiene Data'!$I$11,0,10*ROW('Hygiene Data'!I23))="","",OFFSET('Hygiene Data'!$I$11,0,10*ROW('Hygiene Data'!I23)))</f>
        <v/>
      </c>
      <c r="EE29" s="271" t="str">
        <f ca="true">+IF(OFFSET('Hygiene Data'!$I$12,0,10*ROW('Hygiene Data'!I23))="","",OFFSET('Hygiene Data'!$I$12,0,10*ROW('Hygiene Data'!I23)))</f>
        <v/>
      </c>
      <c r="EF29" s="271"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7"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1"/>
      <c r="BS30" s="271" t="str">
        <f ca="true">+IF(OFFSET('Water Data'!$D$27,0,10*ROW('Water Data'!D24))="","",OFFSET('Water Data'!$D$27,0,10*ROW('Water Data'!D24)))</f>
        <v/>
      </c>
      <c r="BT30" s="271" t="str">
        <f ca="true">+IF(OFFSET('Water Data'!$D$28,0,10*ROW('Water Data'!D24))="","",OFFSET('Water Data'!$D$28,0,10*ROW('Water Data'!D24)))</f>
        <v/>
      </c>
      <c r="BU30" s="271" t="str">
        <f ca="true">+IF(OFFSET('Water Data'!$D$29,0,10*ROW('Water Data'!D24))="","",OFFSET('Water Data'!$D$29,0,10*ROW('Water Data'!D24)))</f>
        <v/>
      </c>
      <c r="BV30" s="271" t="str">
        <f ca="true">+IF(OFFSET('Water Data'!$E$27,0,10*ROW('Water Data'!E24))="","",OFFSET('Water Data'!$E$27,0,10*ROW('Water Data'!E24)))</f>
        <v/>
      </c>
      <c r="BW30" s="271" t="str">
        <f ca="true">+IF(OFFSET('Water Data'!$E$28,0,10*ROW('Water Data'!E24))="","",OFFSET('Water Data'!$E$28,0,10*ROW('Water Data'!E24)))</f>
        <v/>
      </c>
      <c r="BX30" s="271" t="str">
        <f ca="true">+IF(OFFSET('Water Data'!$E$29,0,10*ROW('Water Data'!E24))="","",OFFSET('Water Data'!$E$29,0,10*ROW('Water Data'!E24)))</f>
        <v/>
      </c>
      <c r="BY30" s="271" t="str">
        <f ca="true">+IF(OFFSET('Water Data'!$F$27,0,10*ROW('Water Data'!F24))="","",OFFSET('Water Data'!$F$27,0,10*ROW('Water Data'!F24)))</f>
        <v/>
      </c>
      <c r="BZ30" s="271" t="str">
        <f ca="true">+IF(OFFSET('Water Data'!$F$28,0,10*ROW('Water Data'!F24))="","",OFFSET('Water Data'!$F$28,0,10*ROW('Water Data'!F24)))</f>
        <v/>
      </c>
      <c r="CA30" s="271" t="str">
        <f ca="true">+IF(OFFSET('Water Data'!$F$29,0,10*ROW('Water Data'!F24))="","",OFFSET('Water Data'!$F$29,0,10*ROW('Water Data'!F24)))</f>
        <v/>
      </c>
      <c r="CB30" s="271" t="str">
        <f ca="true">+IF(OFFSET('Water Data'!$G$27,0,10*ROW('Water Data'!G24))="","",OFFSET('Water Data'!$G$27,0,10*ROW('Water Data'!G24)))</f>
        <v/>
      </c>
      <c r="CC30" s="271" t="str">
        <f ca="true">+IF(OFFSET('Water Data'!$G$28,0,10*ROW('Water Data'!G24))="","",OFFSET('Water Data'!$G$28,0,10*ROW('Water Data'!G24)))</f>
        <v/>
      </c>
      <c r="CD30" s="271" t="str">
        <f ca="true">+IF(OFFSET('Water Data'!$G$29,0,10*ROW('Water Data'!G24))="","",OFFSET('Water Data'!$G$29,0,10*ROW('Water Data'!G24)))</f>
        <v/>
      </c>
      <c r="CE30" s="271" t="str">
        <f ca="true">+IF(OFFSET('Water Data'!$H$27,0,10*ROW('Water Data'!H24))="","",OFFSET('Water Data'!$H$27,0,10*ROW('Water Data'!H24)))</f>
        <v/>
      </c>
      <c r="CF30" s="271" t="str">
        <f ca="true">+IF(OFFSET('Water Data'!$H$28,0,10*ROW('Water Data'!H24))="","",OFFSET('Water Data'!$H$28,0,10*ROW('Water Data'!H24)))</f>
        <v/>
      </c>
      <c r="CG30" s="271" t="str">
        <f ca="true">+IF(OFFSET('Water Data'!$H$29,0,10*ROW('Water Data'!H24))="","",OFFSET('Water Data'!$H$29,0,10*ROW('Water Data'!H24)))</f>
        <v/>
      </c>
      <c r="CH30" s="271" t="str">
        <f ca="true">+IF(OFFSET('Water Data'!$I$27,0,10*ROW('Water Data'!I24))="","",OFFSET('Water Data'!$I$27,0,10*ROW('Water Data'!I24)))</f>
        <v/>
      </c>
      <c r="CI30" s="271" t="str">
        <f ca="true">+IF(OFFSET('Water Data'!$I$28,0,10*ROW('Water Data'!I24))="","",OFFSET('Water Data'!$I$28,0,10*ROW('Water Data'!I24)))</f>
        <v/>
      </c>
      <c r="CJ30" s="271" t="str">
        <f ca="true">+IF(OFFSET('Water Data'!$I$29,0,10*ROW('Water Data'!I24))="","",OFFSET('Water Data'!$I$29,0,10*ROW('Water Data'!I24)))</f>
        <v/>
      </c>
      <c r="CK30" s="271" t="str">
        <f ca="true">+IF(OFFSET('Sanitation Data'!$D$28,0,10*ROW('Sanitation Data'!D24))="","",OFFSET('Sanitation Data'!$D$28,0,10*ROW('Sanitation Data'!D24)))</f>
        <v/>
      </c>
      <c r="CL30" s="271" t="str">
        <f ca="true">+IF(OFFSET('Sanitation Data'!$D$29,0,10*ROW('Sanitation Data'!D24))="","",OFFSET('Sanitation Data'!$D$29,0,10*ROW('Sanitation Data'!D24)))</f>
        <v/>
      </c>
      <c r="CM30" s="271" t="str">
        <f ca="true">+IF(OFFSET('Sanitation Data'!$D$30,0,10*ROW('Sanitation Data'!D24))="","",OFFSET('Sanitation Data'!$D$30,0,10*ROW('Sanitation Data'!D24)))</f>
        <v/>
      </c>
      <c r="CN30" s="271" t="str">
        <f ca="true">+IF(OFFSET('Sanitation Data'!$D$31,0,10*ROW('Sanitation Data'!D24))="","",OFFSET('Sanitation Data'!$D$31,0,10*ROW('Sanitation Data'!D24)))</f>
        <v/>
      </c>
      <c r="CO30" s="271" t="str">
        <f ca="true">+IF(OFFSET('Sanitation Data'!$D$32,0,10*ROW('Sanitation Data'!D24))="","",OFFSET('Sanitation Data'!$D$32,0,10*ROW('Sanitation Data'!D24)))</f>
        <v/>
      </c>
      <c r="CP30" s="271" t="str">
        <f ca="true">+IF(OFFSET('Sanitation Data'!$E$28,0,10*ROW('Sanitation Data'!E24))="","",OFFSET('Sanitation Data'!$E$28,0,10*ROW('Sanitation Data'!E24)))</f>
        <v/>
      </c>
      <c r="CQ30" s="271" t="str">
        <f ca="true">+IF(OFFSET('Sanitation Data'!$E$29,0,10*ROW('Sanitation Data'!E24))="","",OFFSET('Sanitation Data'!$E$29,0,10*ROW('Sanitation Data'!E24)))</f>
        <v/>
      </c>
      <c r="CR30" s="271" t="str">
        <f ca="true">+IF(OFFSET('Sanitation Data'!$E$30,0,10*ROW('Sanitation Data'!E24))="","",OFFSET('Sanitation Data'!$E$30,0,10*ROW('Sanitation Data'!E24)))</f>
        <v/>
      </c>
      <c r="CS30" s="271" t="str">
        <f ca="true">+IF(OFFSET('Sanitation Data'!$E$31,0,10*ROW('Sanitation Data'!E24))="","",OFFSET('Sanitation Data'!$E$31,0,10*ROW('Sanitation Data'!E24)))</f>
        <v/>
      </c>
      <c r="CT30" s="271" t="str">
        <f ca="true">+IF(OFFSET('Sanitation Data'!$E$32,0,10*ROW('Sanitation Data'!E24))="","",OFFSET('Sanitation Data'!$E$32,0,10*ROW('Sanitation Data'!E24)))</f>
        <v/>
      </c>
      <c r="CU30" s="271" t="str">
        <f ca="true">+IF(OFFSET('Sanitation Data'!$F$28,0,10*ROW('Sanitation Data'!F24))="","",OFFSET('Sanitation Data'!$F$28,0,10*ROW('Sanitation Data'!F24)))</f>
        <v/>
      </c>
      <c r="CV30" s="271" t="str">
        <f ca="true">+IF(OFFSET('Sanitation Data'!$F$29,0,10*ROW('Sanitation Data'!F24))="","",OFFSET('Sanitation Data'!$F$29,0,10*ROW('Sanitation Data'!F24)))</f>
        <v/>
      </c>
      <c r="CW30" s="271" t="str">
        <f ca="true">+IF(OFFSET('Sanitation Data'!$F$30,0,10*ROW('Sanitation Data'!F24))="","",OFFSET('Sanitation Data'!$F$30,0,10*ROW('Sanitation Data'!F24)))</f>
        <v/>
      </c>
      <c r="CX30" s="271" t="str">
        <f ca="true">+IF(OFFSET('Sanitation Data'!$F$31,0,10*ROW('Sanitation Data'!F24))="","",OFFSET('Sanitation Data'!$F$31,0,10*ROW('Sanitation Data'!F24)))</f>
        <v/>
      </c>
      <c r="CY30" s="271" t="str">
        <f ca="true">+IF(OFFSET('Sanitation Data'!$F$32,0,10*ROW('Sanitation Data'!F24))="","",OFFSET('Sanitation Data'!$F$32,0,10*ROW('Sanitation Data'!F24)))</f>
        <v/>
      </c>
      <c r="CZ30" s="271" t="str">
        <f ca="true">+IF(OFFSET('Sanitation Data'!$G$28,0,10*ROW('Sanitation Data'!G24))="","",OFFSET('Sanitation Data'!$G$28,0,10*ROW('Sanitation Data'!G24)))</f>
        <v/>
      </c>
      <c r="DA30" s="271" t="str">
        <f ca="true">+IF(OFFSET('Sanitation Data'!$G$29,0,10*ROW('Sanitation Data'!G24))="","",OFFSET('Sanitation Data'!$G$29,0,10*ROW('Sanitation Data'!G24)))</f>
        <v/>
      </c>
      <c r="DB30" s="271" t="str">
        <f ca="true">+IF(OFFSET('Sanitation Data'!$G$30,0,10*ROW('Sanitation Data'!G24))="","",OFFSET('Sanitation Data'!$G$30,0,10*ROW('Sanitation Data'!G24)))</f>
        <v/>
      </c>
      <c r="DC30" s="271" t="str">
        <f ca="true">+IF(OFFSET('Sanitation Data'!$G$31,0,10*ROW('Sanitation Data'!G24))="","",OFFSET('Sanitation Data'!$G$31,0,10*ROW('Sanitation Data'!G24)))</f>
        <v/>
      </c>
      <c r="DD30" s="271" t="str">
        <f ca="true">+IF(OFFSET('Sanitation Data'!$G$32,0,10*ROW('Sanitation Data'!G24))="","",OFFSET('Sanitation Data'!$G$32,0,10*ROW('Sanitation Data'!G24)))</f>
        <v/>
      </c>
      <c r="DE30" s="271" t="str">
        <f ca="true">+IF(OFFSET('Sanitation Data'!$H$28,0,10*ROW('Sanitation Data'!H24))="","",OFFSET('Sanitation Data'!$H$28,0,10*ROW('Sanitation Data'!H24)))</f>
        <v/>
      </c>
      <c r="DF30" s="271" t="str">
        <f ca="true">+IF(OFFSET('Sanitation Data'!$H$29,0,10*ROW('Sanitation Data'!H24))="","",OFFSET('Sanitation Data'!$H$29,0,10*ROW('Sanitation Data'!H24)))</f>
        <v/>
      </c>
      <c r="DG30" s="271" t="str">
        <f ca="true">+IF(OFFSET('Sanitation Data'!$H$30,0,10*ROW('Sanitation Data'!H24))="","",OFFSET('Sanitation Data'!$H$30,0,10*ROW('Sanitation Data'!H24)))</f>
        <v/>
      </c>
      <c r="DH30" s="271" t="str">
        <f ca="true">+IF(OFFSET('Sanitation Data'!$H$31,0,10*ROW('Sanitation Data'!H24))="","",OFFSET('Sanitation Data'!$H$31,0,10*ROW('Sanitation Data'!H24)))</f>
        <v/>
      </c>
      <c r="DI30" s="271" t="str">
        <f ca="true">+IF(OFFSET('Sanitation Data'!$H$32,0,10*ROW('Sanitation Data'!H24))="","",OFFSET('Sanitation Data'!$H$32,0,10*ROW('Sanitation Data'!H24)))</f>
        <v/>
      </c>
      <c r="DJ30" s="271" t="str">
        <f ca="true">+IF(OFFSET('Sanitation Data'!$I$28,0,10*ROW('Sanitation Data'!I24))="","",OFFSET('Sanitation Data'!$I$28,0,10*ROW('Sanitation Data'!I24)))</f>
        <v/>
      </c>
      <c r="DK30" s="271" t="str">
        <f ca="true">+IF(OFFSET('Sanitation Data'!$I$29,0,10*ROW('Sanitation Data'!I24))="","",OFFSET('Sanitation Data'!$I$29,0,10*ROW('Sanitation Data'!I24)))</f>
        <v/>
      </c>
      <c r="DL30" s="271" t="str">
        <f ca="true">+IF(OFFSET('Sanitation Data'!$I$30,0,10*ROW('Sanitation Data'!I24))="","",OFFSET('Sanitation Data'!$I$30,0,10*ROW('Sanitation Data'!I24)))</f>
        <v/>
      </c>
      <c r="DM30" s="271" t="str">
        <f ca="true">+IF(OFFSET('Sanitation Data'!$I$31,0,10*ROW('Sanitation Data'!I24))="","",OFFSET('Sanitation Data'!$I$31,0,10*ROW('Sanitation Data'!I24)))</f>
        <v/>
      </c>
      <c r="DN30" s="271" t="str">
        <f ca="true">+IF(OFFSET('Sanitation Data'!$I$32,0,10*ROW('Sanitation Data'!I24))="","",OFFSET('Sanitation Data'!$I$32,0,10*ROW('Sanitation Data'!I24)))</f>
        <v/>
      </c>
      <c r="DO30" s="271" t="str">
        <f ca="true">+IF(OFFSET('Hygiene Data'!$D$11,0,10*ROW('Hygiene Data'!D24))="","",OFFSET('Hygiene Data'!$D$11,0,10*ROW('Hygiene Data'!D24)))</f>
        <v/>
      </c>
      <c r="DP30" s="271" t="str">
        <f ca="true">+IF(OFFSET('Hygiene Data'!$D$12,0,10*ROW('Hygiene Data'!D24))="","",OFFSET('Hygiene Data'!$D$12,0,10*ROW('Hygiene Data'!D24)))</f>
        <v/>
      </c>
      <c r="DQ30" s="271" t="str">
        <f ca="true">+IF(OFFSET('Hygiene Data'!$D$13,0,10*ROW('Hygiene Data'!D24))="","",OFFSET('Hygiene Data'!$D$13,0,10*ROW('Hygiene Data'!D24)))</f>
        <v/>
      </c>
      <c r="DR30" s="271" t="str">
        <f ca="true">+IF(OFFSET('Hygiene Data'!$E$11,0,10*ROW('Hygiene Data'!E24))="","",OFFSET('Hygiene Data'!$E$11,0,10*ROW('Hygiene Data'!E24)))</f>
        <v/>
      </c>
      <c r="DS30" s="271" t="str">
        <f ca="true">+IF(OFFSET('Hygiene Data'!$E$12,0,10*ROW('Hygiene Data'!E24))="","",OFFSET('Hygiene Data'!$E$12,0,10*ROW('Hygiene Data'!E24)))</f>
        <v/>
      </c>
      <c r="DT30" s="271" t="str">
        <f ca="true">+IF(OFFSET('Hygiene Data'!$E$13,0,10*ROW('Hygiene Data'!E24))="","",OFFSET('Hygiene Data'!$E$13,0,10*ROW('Hygiene Data'!E24)))</f>
        <v/>
      </c>
      <c r="DU30" s="271" t="str">
        <f ca="true">+IF(OFFSET('Hygiene Data'!$F$11,0,10*ROW('Hygiene Data'!F24))="","",OFFSET('Hygiene Data'!$F$11,0,10*ROW('Hygiene Data'!F24)))</f>
        <v/>
      </c>
      <c r="DV30" s="271" t="str">
        <f ca="true">+IF(OFFSET('Hygiene Data'!$F$12,0,10*ROW('Hygiene Data'!F24))="","",OFFSET('Hygiene Data'!$F$12,0,10*ROW('Hygiene Data'!F24)))</f>
        <v/>
      </c>
      <c r="DW30" s="271" t="str">
        <f ca="true">+IF(OFFSET('Hygiene Data'!$F$13,0,10*ROW('Hygiene Data'!F24))="","",OFFSET('Hygiene Data'!$F$13,0,10*ROW('Hygiene Data'!F24)))</f>
        <v/>
      </c>
      <c r="DX30" s="271" t="str">
        <f ca="true">+IF(OFFSET('Hygiene Data'!$G$11,0,10*ROW('Hygiene Data'!G24))="","",OFFSET('Hygiene Data'!$G$11,0,10*ROW('Hygiene Data'!G24)))</f>
        <v/>
      </c>
      <c r="DY30" s="271" t="str">
        <f ca="true">+IF(OFFSET('Hygiene Data'!$G$12,0,10*ROW('Hygiene Data'!G24))="","",OFFSET('Hygiene Data'!$G$12,0,10*ROW('Hygiene Data'!G24)))</f>
        <v/>
      </c>
      <c r="DZ30" s="271" t="str">
        <f ca="true">+IF(OFFSET('Hygiene Data'!$G$13,0,10*ROW('Hygiene Data'!G24))="","",OFFSET('Hygiene Data'!$G$13,0,10*ROW('Hygiene Data'!G24)))</f>
        <v/>
      </c>
      <c r="EA30" s="271" t="str">
        <f ca="true">+IF(OFFSET('Hygiene Data'!$H$11,0,10*ROW('Hygiene Data'!H24))="","",OFFSET('Hygiene Data'!$H$11,0,10*ROW('Hygiene Data'!H24)))</f>
        <v/>
      </c>
      <c r="EB30" s="271" t="str">
        <f ca="true">+IF(OFFSET('Hygiene Data'!$H$12,0,10*ROW('Hygiene Data'!H24))="","",OFFSET('Hygiene Data'!$H$12,0,10*ROW('Hygiene Data'!H24)))</f>
        <v/>
      </c>
      <c r="EC30" s="271" t="str">
        <f ca="true">+IF(OFFSET('Hygiene Data'!$H$13,0,10*ROW('Hygiene Data'!H24))="","",OFFSET('Hygiene Data'!$H$13,0,10*ROW('Hygiene Data'!H24)))</f>
        <v/>
      </c>
      <c r="ED30" s="271" t="str">
        <f ca="true">+IF(OFFSET('Hygiene Data'!$I$11,0,10*ROW('Hygiene Data'!I24))="","",OFFSET('Hygiene Data'!$I$11,0,10*ROW('Hygiene Data'!I24)))</f>
        <v/>
      </c>
      <c r="EE30" s="271" t="str">
        <f ca="true">+IF(OFFSET('Hygiene Data'!$I$12,0,10*ROW('Hygiene Data'!I24))="","",OFFSET('Hygiene Data'!$I$12,0,10*ROW('Hygiene Data'!I24)))</f>
        <v/>
      </c>
      <c r="EF30" s="271"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7"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1"/>
      <c r="BS31" s="271" t="str">
        <f ca="true">+IF(OFFSET('Water Data'!$D$27,0,10*ROW('Water Data'!D25))="","",OFFSET('Water Data'!$D$27,0,10*ROW('Water Data'!D25)))</f>
        <v/>
      </c>
      <c r="BT31" s="271" t="str">
        <f ca="true">+IF(OFFSET('Water Data'!$D$28,0,10*ROW('Water Data'!D25))="","",OFFSET('Water Data'!$D$28,0,10*ROW('Water Data'!D25)))</f>
        <v/>
      </c>
      <c r="BU31" s="271" t="str">
        <f ca="true">+IF(OFFSET('Water Data'!$D$29,0,10*ROW('Water Data'!D25))="","",OFFSET('Water Data'!$D$29,0,10*ROW('Water Data'!D25)))</f>
        <v/>
      </c>
      <c r="BV31" s="271" t="str">
        <f ca="true">+IF(OFFSET('Water Data'!$E$27,0,10*ROW('Water Data'!E25))="","",OFFSET('Water Data'!$E$27,0,10*ROW('Water Data'!E25)))</f>
        <v/>
      </c>
      <c r="BW31" s="271" t="str">
        <f ca="true">+IF(OFFSET('Water Data'!$E$28,0,10*ROW('Water Data'!E25))="","",OFFSET('Water Data'!$E$28,0,10*ROW('Water Data'!E25)))</f>
        <v/>
      </c>
      <c r="BX31" s="271" t="str">
        <f ca="true">+IF(OFFSET('Water Data'!$E$29,0,10*ROW('Water Data'!E25))="","",OFFSET('Water Data'!$E$29,0,10*ROW('Water Data'!E25)))</f>
        <v/>
      </c>
      <c r="BY31" s="271" t="str">
        <f ca="true">+IF(OFFSET('Water Data'!$F$27,0,10*ROW('Water Data'!F25))="","",OFFSET('Water Data'!$F$27,0,10*ROW('Water Data'!F25)))</f>
        <v/>
      </c>
      <c r="BZ31" s="271" t="str">
        <f ca="true">+IF(OFFSET('Water Data'!$F$28,0,10*ROW('Water Data'!F25))="","",OFFSET('Water Data'!$F$28,0,10*ROW('Water Data'!F25)))</f>
        <v/>
      </c>
      <c r="CA31" s="271" t="str">
        <f ca="true">+IF(OFFSET('Water Data'!$F$29,0,10*ROW('Water Data'!F25))="","",OFFSET('Water Data'!$F$29,0,10*ROW('Water Data'!F25)))</f>
        <v/>
      </c>
      <c r="CB31" s="271" t="str">
        <f ca="true">+IF(OFFSET('Water Data'!$G$27,0,10*ROW('Water Data'!G25))="","",OFFSET('Water Data'!$G$27,0,10*ROW('Water Data'!G25)))</f>
        <v/>
      </c>
      <c r="CC31" s="271" t="str">
        <f ca="true">+IF(OFFSET('Water Data'!$G$28,0,10*ROW('Water Data'!G25))="","",OFFSET('Water Data'!$G$28,0,10*ROW('Water Data'!G25)))</f>
        <v/>
      </c>
      <c r="CD31" s="271" t="str">
        <f ca="true">+IF(OFFSET('Water Data'!$G$29,0,10*ROW('Water Data'!G25))="","",OFFSET('Water Data'!$G$29,0,10*ROW('Water Data'!G25)))</f>
        <v/>
      </c>
      <c r="CE31" s="271" t="str">
        <f ca="true">+IF(OFFSET('Water Data'!$H$27,0,10*ROW('Water Data'!H25))="","",OFFSET('Water Data'!$H$27,0,10*ROW('Water Data'!H25)))</f>
        <v/>
      </c>
      <c r="CF31" s="271" t="str">
        <f ca="true">+IF(OFFSET('Water Data'!$H$28,0,10*ROW('Water Data'!H25))="","",OFFSET('Water Data'!$H$28,0,10*ROW('Water Data'!H25)))</f>
        <v/>
      </c>
      <c r="CG31" s="271" t="str">
        <f ca="true">+IF(OFFSET('Water Data'!$H$29,0,10*ROW('Water Data'!H25))="","",OFFSET('Water Data'!$H$29,0,10*ROW('Water Data'!H25)))</f>
        <v/>
      </c>
      <c r="CH31" s="271" t="str">
        <f ca="true">+IF(OFFSET('Water Data'!$I$27,0,10*ROW('Water Data'!I25))="","",OFFSET('Water Data'!$I$27,0,10*ROW('Water Data'!I25)))</f>
        <v/>
      </c>
      <c r="CI31" s="271" t="str">
        <f ca="true">+IF(OFFSET('Water Data'!$I$28,0,10*ROW('Water Data'!I25))="","",OFFSET('Water Data'!$I$28,0,10*ROW('Water Data'!I25)))</f>
        <v/>
      </c>
      <c r="CJ31" s="271" t="str">
        <f ca="true">+IF(OFFSET('Water Data'!$I$29,0,10*ROW('Water Data'!I25))="","",OFFSET('Water Data'!$I$29,0,10*ROW('Water Data'!I25)))</f>
        <v/>
      </c>
      <c r="CK31" s="271" t="str">
        <f ca="true">+IF(OFFSET('Sanitation Data'!$D$28,0,10*ROW('Sanitation Data'!D25))="","",OFFSET('Sanitation Data'!$D$28,0,10*ROW('Sanitation Data'!D25)))</f>
        <v/>
      </c>
      <c r="CL31" s="271" t="str">
        <f ca="true">+IF(OFFSET('Sanitation Data'!$D$29,0,10*ROW('Sanitation Data'!D25))="","",OFFSET('Sanitation Data'!$D$29,0,10*ROW('Sanitation Data'!D25)))</f>
        <v/>
      </c>
      <c r="CM31" s="271" t="str">
        <f ca="true">+IF(OFFSET('Sanitation Data'!$D$30,0,10*ROW('Sanitation Data'!D25))="","",OFFSET('Sanitation Data'!$D$30,0,10*ROW('Sanitation Data'!D25)))</f>
        <v/>
      </c>
      <c r="CN31" s="271" t="str">
        <f ca="true">+IF(OFFSET('Sanitation Data'!$D$31,0,10*ROW('Sanitation Data'!D25))="","",OFFSET('Sanitation Data'!$D$31,0,10*ROW('Sanitation Data'!D25)))</f>
        <v/>
      </c>
      <c r="CO31" s="271" t="str">
        <f ca="true">+IF(OFFSET('Sanitation Data'!$D$32,0,10*ROW('Sanitation Data'!D25))="","",OFFSET('Sanitation Data'!$D$32,0,10*ROW('Sanitation Data'!D25)))</f>
        <v/>
      </c>
      <c r="CP31" s="271" t="str">
        <f ca="true">+IF(OFFSET('Sanitation Data'!$E$28,0,10*ROW('Sanitation Data'!E25))="","",OFFSET('Sanitation Data'!$E$28,0,10*ROW('Sanitation Data'!E25)))</f>
        <v/>
      </c>
      <c r="CQ31" s="271" t="str">
        <f ca="true">+IF(OFFSET('Sanitation Data'!$E$29,0,10*ROW('Sanitation Data'!E25))="","",OFFSET('Sanitation Data'!$E$29,0,10*ROW('Sanitation Data'!E25)))</f>
        <v/>
      </c>
      <c r="CR31" s="271" t="str">
        <f ca="true">+IF(OFFSET('Sanitation Data'!$E$30,0,10*ROW('Sanitation Data'!E25))="","",OFFSET('Sanitation Data'!$E$30,0,10*ROW('Sanitation Data'!E25)))</f>
        <v/>
      </c>
      <c r="CS31" s="271" t="str">
        <f ca="true">+IF(OFFSET('Sanitation Data'!$E$31,0,10*ROW('Sanitation Data'!E25))="","",OFFSET('Sanitation Data'!$E$31,0,10*ROW('Sanitation Data'!E25)))</f>
        <v/>
      </c>
      <c r="CT31" s="271" t="str">
        <f ca="true">+IF(OFFSET('Sanitation Data'!$E$32,0,10*ROW('Sanitation Data'!E25))="","",OFFSET('Sanitation Data'!$E$32,0,10*ROW('Sanitation Data'!E25)))</f>
        <v/>
      </c>
      <c r="CU31" s="271" t="str">
        <f ca="true">+IF(OFFSET('Sanitation Data'!$F$28,0,10*ROW('Sanitation Data'!F25))="","",OFFSET('Sanitation Data'!$F$28,0,10*ROW('Sanitation Data'!F25)))</f>
        <v/>
      </c>
      <c r="CV31" s="271" t="str">
        <f ca="true">+IF(OFFSET('Sanitation Data'!$F$29,0,10*ROW('Sanitation Data'!F25))="","",OFFSET('Sanitation Data'!$F$29,0,10*ROW('Sanitation Data'!F25)))</f>
        <v/>
      </c>
      <c r="CW31" s="271" t="str">
        <f ca="true">+IF(OFFSET('Sanitation Data'!$F$30,0,10*ROW('Sanitation Data'!F25))="","",OFFSET('Sanitation Data'!$F$30,0,10*ROW('Sanitation Data'!F25)))</f>
        <v/>
      </c>
      <c r="CX31" s="271" t="str">
        <f ca="true">+IF(OFFSET('Sanitation Data'!$F$31,0,10*ROW('Sanitation Data'!F25))="","",OFFSET('Sanitation Data'!$F$31,0,10*ROW('Sanitation Data'!F25)))</f>
        <v/>
      </c>
      <c r="CY31" s="271" t="str">
        <f ca="true">+IF(OFFSET('Sanitation Data'!$F$32,0,10*ROW('Sanitation Data'!F25))="","",OFFSET('Sanitation Data'!$F$32,0,10*ROW('Sanitation Data'!F25)))</f>
        <v/>
      </c>
      <c r="CZ31" s="271" t="str">
        <f ca="true">+IF(OFFSET('Sanitation Data'!$G$28,0,10*ROW('Sanitation Data'!G25))="","",OFFSET('Sanitation Data'!$G$28,0,10*ROW('Sanitation Data'!G25)))</f>
        <v/>
      </c>
      <c r="DA31" s="271" t="str">
        <f ca="true">+IF(OFFSET('Sanitation Data'!$G$29,0,10*ROW('Sanitation Data'!G25))="","",OFFSET('Sanitation Data'!$G$29,0,10*ROW('Sanitation Data'!G25)))</f>
        <v/>
      </c>
      <c r="DB31" s="271" t="str">
        <f ca="true">+IF(OFFSET('Sanitation Data'!$G$30,0,10*ROW('Sanitation Data'!G25))="","",OFFSET('Sanitation Data'!$G$30,0,10*ROW('Sanitation Data'!G25)))</f>
        <v/>
      </c>
      <c r="DC31" s="271" t="str">
        <f ca="true">+IF(OFFSET('Sanitation Data'!$G$31,0,10*ROW('Sanitation Data'!G25))="","",OFFSET('Sanitation Data'!$G$31,0,10*ROW('Sanitation Data'!G25)))</f>
        <v/>
      </c>
      <c r="DD31" s="271" t="str">
        <f ca="true">+IF(OFFSET('Sanitation Data'!$G$32,0,10*ROW('Sanitation Data'!G25))="","",OFFSET('Sanitation Data'!$G$32,0,10*ROW('Sanitation Data'!G25)))</f>
        <v/>
      </c>
      <c r="DE31" s="271" t="str">
        <f ca="true">+IF(OFFSET('Sanitation Data'!$H$28,0,10*ROW('Sanitation Data'!H25))="","",OFFSET('Sanitation Data'!$H$28,0,10*ROW('Sanitation Data'!H25)))</f>
        <v/>
      </c>
      <c r="DF31" s="271" t="str">
        <f ca="true">+IF(OFFSET('Sanitation Data'!$H$29,0,10*ROW('Sanitation Data'!H25))="","",OFFSET('Sanitation Data'!$H$29,0,10*ROW('Sanitation Data'!H25)))</f>
        <v/>
      </c>
      <c r="DG31" s="271" t="str">
        <f ca="true">+IF(OFFSET('Sanitation Data'!$H$30,0,10*ROW('Sanitation Data'!H25))="","",OFFSET('Sanitation Data'!$H$30,0,10*ROW('Sanitation Data'!H25)))</f>
        <v/>
      </c>
      <c r="DH31" s="271" t="str">
        <f ca="true">+IF(OFFSET('Sanitation Data'!$H$31,0,10*ROW('Sanitation Data'!H25))="","",OFFSET('Sanitation Data'!$H$31,0,10*ROW('Sanitation Data'!H25)))</f>
        <v/>
      </c>
      <c r="DI31" s="271" t="str">
        <f ca="true">+IF(OFFSET('Sanitation Data'!$H$32,0,10*ROW('Sanitation Data'!H25))="","",OFFSET('Sanitation Data'!$H$32,0,10*ROW('Sanitation Data'!H25)))</f>
        <v/>
      </c>
      <c r="DJ31" s="271" t="str">
        <f ca="true">+IF(OFFSET('Sanitation Data'!$I$28,0,10*ROW('Sanitation Data'!I25))="","",OFFSET('Sanitation Data'!$I$28,0,10*ROW('Sanitation Data'!I25)))</f>
        <v/>
      </c>
      <c r="DK31" s="271" t="str">
        <f ca="true">+IF(OFFSET('Sanitation Data'!$I$29,0,10*ROW('Sanitation Data'!I25))="","",OFFSET('Sanitation Data'!$I$29,0,10*ROW('Sanitation Data'!I25)))</f>
        <v/>
      </c>
      <c r="DL31" s="271" t="str">
        <f ca="true">+IF(OFFSET('Sanitation Data'!$I$30,0,10*ROW('Sanitation Data'!I25))="","",OFFSET('Sanitation Data'!$I$30,0,10*ROW('Sanitation Data'!I25)))</f>
        <v/>
      </c>
      <c r="DM31" s="271" t="str">
        <f ca="true">+IF(OFFSET('Sanitation Data'!$I$31,0,10*ROW('Sanitation Data'!I25))="","",OFFSET('Sanitation Data'!$I$31,0,10*ROW('Sanitation Data'!I25)))</f>
        <v/>
      </c>
      <c r="DN31" s="271" t="str">
        <f ca="true">+IF(OFFSET('Sanitation Data'!$I$32,0,10*ROW('Sanitation Data'!I25))="","",OFFSET('Sanitation Data'!$I$32,0,10*ROW('Sanitation Data'!I25)))</f>
        <v/>
      </c>
      <c r="DO31" s="271" t="str">
        <f ca="true">+IF(OFFSET('Hygiene Data'!$D$11,0,10*ROW('Hygiene Data'!D25))="","",OFFSET('Hygiene Data'!$D$11,0,10*ROW('Hygiene Data'!D25)))</f>
        <v/>
      </c>
      <c r="DP31" s="271" t="str">
        <f ca="true">+IF(OFFSET('Hygiene Data'!$D$12,0,10*ROW('Hygiene Data'!D25))="","",OFFSET('Hygiene Data'!$D$12,0,10*ROW('Hygiene Data'!D25)))</f>
        <v/>
      </c>
      <c r="DQ31" s="271" t="str">
        <f ca="true">+IF(OFFSET('Hygiene Data'!$D$13,0,10*ROW('Hygiene Data'!D25))="","",OFFSET('Hygiene Data'!$D$13,0,10*ROW('Hygiene Data'!D25)))</f>
        <v/>
      </c>
      <c r="DR31" s="271" t="str">
        <f ca="true">+IF(OFFSET('Hygiene Data'!$E$11,0,10*ROW('Hygiene Data'!E25))="","",OFFSET('Hygiene Data'!$E$11,0,10*ROW('Hygiene Data'!E25)))</f>
        <v/>
      </c>
      <c r="DS31" s="271" t="str">
        <f ca="true">+IF(OFFSET('Hygiene Data'!$E$12,0,10*ROW('Hygiene Data'!E25))="","",OFFSET('Hygiene Data'!$E$12,0,10*ROW('Hygiene Data'!E25)))</f>
        <v/>
      </c>
      <c r="DT31" s="271" t="str">
        <f ca="true">+IF(OFFSET('Hygiene Data'!$E$13,0,10*ROW('Hygiene Data'!E25))="","",OFFSET('Hygiene Data'!$E$13,0,10*ROW('Hygiene Data'!E25)))</f>
        <v/>
      </c>
      <c r="DU31" s="271" t="str">
        <f ca="true">+IF(OFFSET('Hygiene Data'!$F$11,0,10*ROW('Hygiene Data'!F25))="","",OFFSET('Hygiene Data'!$F$11,0,10*ROW('Hygiene Data'!F25)))</f>
        <v/>
      </c>
      <c r="DV31" s="271" t="str">
        <f ca="true">+IF(OFFSET('Hygiene Data'!$F$12,0,10*ROW('Hygiene Data'!F25))="","",OFFSET('Hygiene Data'!$F$12,0,10*ROW('Hygiene Data'!F25)))</f>
        <v/>
      </c>
      <c r="DW31" s="271" t="str">
        <f ca="true">+IF(OFFSET('Hygiene Data'!$F$13,0,10*ROW('Hygiene Data'!F25))="","",OFFSET('Hygiene Data'!$F$13,0,10*ROW('Hygiene Data'!F25)))</f>
        <v/>
      </c>
      <c r="DX31" s="271" t="str">
        <f ca="true">+IF(OFFSET('Hygiene Data'!$G$11,0,10*ROW('Hygiene Data'!G25))="","",OFFSET('Hygiene Data'!$G$11,0,10*ROW('Hygiene Data'!G25)))</f>
        <v/>
      </c>
      <c r="DY31" s="271" t="str">
        <f ca="true">+IF(OFFSET('Hygiene Data'!$G$12,0,10*ROW('Hygiene Data'!G25))="","",OFFSET('Hygiene Data'!$G$12,0,10*ROW('Hygiene Data'!G25)))</f>
        <v/>
      </c>
      <c r="DZ31" s="271" t="str">
        <f ca="true">+IF(OFFSET('Hygiene Data'!$G$13,0,10*ROW('Hygiene Data'!G25))="","",OFFSET('Hygiene Data'!$G$13,0,10*ROW('Hygiene Data'!G25)))</f>
        <v/>
      </c>
      <c r="EA31" s="271" t="str">
        <f ca="true">+IF(OFFSET('Hygiene Data'!$H$11,0,10*ROW('Hygiene Data'!H25))="","",OFFSET('Hygiene Data'!$H$11,0,10*ROW('Hygiene Data'!H25)))</f>
        <v/>
      </c>
      <c r="EB31" s="271" t="str">
        <f ca="true">+IF(OFFSET('Hygiene Data'!$H$12,0,10*ROW('Hygiene Data'!H25))="","",OFFSET('Hygiene Data'!$H$12,0,10*ROW('Hygiene Data'!H25)))</f>
        <v/>
      </c>
      <c r="EC31" s="271" t="str">
        <f ca="true">+IF(OFFSET('Hygiene Data'!$H$13,0,10*ROW('Hygiene Data'!H25))="","",OFFSET('Hygiene Data'!$H$13,0,10*ROW('Hygiene Data'!H25)))</f>
        <v/>
      </c>
      <c r="ED31" s="271" t="str">
        <f ca="true">+IF(OFFSET('Hygiene Data'!$I$11,0,10*ROW('Hygiene Data'!I25))="","",OFFSET('Hygiene Data'!$I$11,0,10*ROW('Hygiene Data'!I25)))</f>
        <v/>
      </c>
      <c r="EE31" s="271" t="str">
        <f ca="true">+IF(OFFSET('Hygiene Data'!$I$12,0,10*ROW('Hygiene Data'!I25))="","",OFFSET('Hygiene Data'!$I$12,0,10*ROW('Hygiene Data'!I25)))</f>
        <v/>
      </c>
      <c r="EF31" s="271"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7"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1"/>
      <c r="BS32" s="271" t="str">
        <f ca="true">+IF(OFFSET('Water Data'!$D$27,0,10*ROW('Water Data'!D26))="","",OFFSET('Water Data'!$D$27,0,10*ROW('Water Data'!D26)))</f>
        <v/>
      </c>
      <c r="BT32" s="271" t="str">
        <f ca="true">+IF(OFFSET('Water Data'!$D$28,0,10*ROW('Water Data'!D26))="","",OFFSET('Water Data'!$D$28,0,10*ROW('Water Data'!D26)))</f>
        <v/>
      </c>
      <c r="BU32" s="271" t="str">
        <f ca="true">+IF(OFFSET('Water Data'!$D$29,0,10*ROW('Water Data'!D26))="","",OFFSET('Water Data'!$D$29,0,10*ROW('Water Data'!D26)))</f>
        <v/>
      </c>
      <c r="BV32" s="271" t="str">
        <f ca="true">+IF(OFFSET('Water Data'!$E$27,0,10*ROW('Water Data'!E26))="","",OFFSET('Water Data'!$E$27,0,10*ROW('Water Data'!E26)))</f>
        <v/>
      </c>
      <c r="BW32" s="271" t="str">
        <f ca="true">+IF(OFFSET('Water Data'!$E$28,0,10*ROW('Water Data'!E26))="","",OFFSET('Water Data'!$E$28,0,10*ROW('Water Data'!E26)))</f>
        <v/>
      </c>
      <c r="BX32" s="271" t="str">
        <f ca="true">+IF(OFFSET('Water Data'!$E$29,0,10*ROW('Water Data'!E26))="","",OFFSET('Water Data'!$E$29,0,10*ROW('Water Data'!E26)))</f>
        <v/>
      </c>
      <c r="BY32" s="271" t="str">
        <f ca="true">+IF(OFFSET('Water Data'!$F$27,0,10*ROW('Water Data'!F26))="","",OFFSET('Water Data'!$F$27,0,10*ROW('Water Data'!F26)))</f>
        <v/>
      </c>
      <c r="BZ32" s="271" t="str">
        <f ca="true">+IF(OFFSET('Water Data'!$F$28,0,10*ROW('Water Data'!F26))="","",OFFSET('Water Data'!$F$28,0,10*ROW('Water Data'!F26)))</f>
        <v/>
      </c>
      <c r="CA32" s="271" t="str">
        <f ca="true">+IF(OFFSET('Water Data'!$F$29,0,10*ROW('Water Data'!F26))="","",OFFSET('Water Data'!$F$29,0,10*ROW('Water Data'!F26)))</f>
        <v/>
      </c>
      <c r="CB32" s="271" t="str">
        <f ca="true">+IF(OFFSET('Water Data'!$G$27,0,10*ROW('Water Data'!G26))="","",OFFSET('Water Data'!$G$27,0,10*ROW('Water Data'!G26)))</f>
        <v/>
      </c>
      <c r="CC32" s="271" t="str">
        <f ca="true">+IF(OFFSET('Water Data'!$G$28,0,10*ROW('Water Data'!G26))="","",OFFSET('Water Data'!$G$28,0,10*ROW('Water Data'!G26)))</f>
        <v/>
      </c>
      <c r="CD32" s="271" t="str">
        <f ca="true">+IF(OFFSET('Water Data'!$G$29,0,10*ROW('Water Data'!G26))="","",OFFSET('Water Data'!$G$29,0,10*ROW('Water Data'!G26)))</f>
        <v/>
      </c>
      <c r="CE32" s="271" t="str">
        <f ca="true">+IF(OFFSET('Water Data'!$H$27,0,10*ROW('Water Data'!H26))="","",OFFSET('Water Data'!$H$27,0,10*ROW('Water Data'!H26)))</f>
        <v/>
      </c>
      <c r="CF32" s="271" t="str">
        <f ca="true">+IF(OFFSET('Water Data'!$H$28,0,10*ROW('Water Data'!H26))="","",OFFSET('Water Data'!$H$28,0,10*ROW('Water Data'!H26)))</f>
        <v/>
      </c>
      <c r="CG32" s="271" t="str">
        <f ca="true">+IF(OFFSET('Water Data'!$H$29,0,10*ROW('Water Data'!H26))="","",OFFSET('Water Data'!$H$29,0,10*ROW('Water Data'!H26)))</f>
        <v/>
      </c>
      <c r="CH32" s="271" t="str">
        <f ca="true">+IF(OFFSET('Water Data'!$I$27,0,10*ROW('Water Data'!I26))="","",OFFSET('Water Data'!$I$27,0,10*ROW('Water Data'!I26)))</f>
        <v/>
      </c>
      <c r="CI32" s="271" t="str">
        <f ca="true">+IF(OFFSET('Water Data'!$I$28,0,10*ROW('Water Data'!I26))="","",OFFSET('Water Data'!$I$28,0,10*ROW('Water Data'!I26)))</f>
        <v/>
      </c>
      <c r="CJ32" s="271" t="str">
        <f ca="true">+IF(OFFSET('Water Data'!$I$29,0,10*ROW('Water Data'!I26))="","",OFFSET('Water Data'!$I$29,0,10*ROW('Water Data'!I26)))</f>
        <v/>
      </c>
      <c r="CK32" s="271" t="str">
        <f ca="true">+IF(OFFSET('Sanitation Data'!$D$28,0,10*ROW('Sanitation Data'!D26))="","",OFFSET('Sanitation Data'!$D$28,0,10*ROW('Sanitation Data'!D26)))</f>
        <v/>
      </c>
      <c r="CL32" s="271" t="str">
        <f ca="true">+IF(OFFSET('Sanitation Data'!$D$29,0,10*ROW('Sanitation Data'!D26))="","",OFFSET('Sanitation Data'!$D$29,0,10*ROW('Sanitation Data'!D26)))</f>
        <v/>
      </c>
      <c r="CM32" s="271" t="str">
        <f ca="true">+IF(OFFSET('Sanitation Data'!$D$30,0,10*ROW('Sanitation Data'!D26))="","",OFFSET('Sanitation Data'!$D$30,0,10*ROW('Sanitation Data'!D26)))</f>
        <v/>
      </c>
      <c r="CN32" s="271" t="str">
        <f ca="true">+IF(OFFSET('Sanitation Data'!$D$31,0,10*ROW('Sanitation Data'!D26))="","",OFFSET('Sanitation Data'!$D$31,0,10*ROW('Sanitation Data'!D26)))</f>
        <v/>
      </c>
      <c r="CO32" s="271" t="str">
        <f ca="true">+IF(OFFSET('Sanitation Data'!$D$32,0,10*ROW('Sanitation Data'!D26))="","",OFFSET('Sanitation Data'!$D$32,0,10*ROW('Sanitation Data'!D26)))</f>
        <v/>
      </c>
      <c r="CP32" s="271" t="str">
        <f ca="true">+IF(OFFSET('Sanitation Data'!$E$28,0,10*ROW('Sanitation Data'!E26))="","",OFFSET('Sanitation Data'!$E$28,0,10*ROW('Sanitation Data'!E26)))</f>
        <v/>
      </c>
      <c r="CQ32" s="271" t="str">
        <f ca="true">+IF(OFFSET('Sanitation Data'!$E$29,0,10*ROW('Sanitation Data'!E26))="","",OFFSET('Sanitation Data'!$E$29,0,10*ROW('Sanitation Data'!E26)))</f>
        <v/>
      </c>
      <c r="CR32" s="271" t="str">
        <f ca="true">+IF(OFFSET('Sanitation Data'!$E$30,0,10*ROW('Sanitation Data'!E26))="","",OFFSET('Sanitation Data'!$E$30,0,10*ROW('Sanitation Data'!E26)))</f>
        <v/>
      </c>
      <c r="CS32" s="271" t="str">
        <f ca="true">+IF(OFFSET('Sanitation Data'!$E$31,0,10*ROW('Sanitation Data'!E26))="","",OFFSET('Sanitation Data'!$E$31,0,10*ROW('Sanitation Data'!E26)))</f>
        <v/>
      </c>
      <c r="CT32" s="271" t="str">
        <f ca="true">+IF(OFFSET('Sanitation Data'!$E$32,0,10*ROW('Sanitation Data'!E26))="","",OFFSET('Sanitation Data'!$E$32,0,10*ROW('Sanitation Data'!E26)))</f>
        <v/>
      </c>
      <c r="CU32" s="271" t="str">
        <f ca="true">+IF(OFFSET('Sanitation Data'!$F$28,0,10*ROW('Sanitation Data'!F26))="","",OFFSET('Sanitation Data'!$F$28,0,10*ROW('Sanitation Data'!F26)))</f>
        <v/>
      </c>
      <c r="CV32" s="271" t="str">
        <f ca="true">+IF(OFFSET('Sanitation Data'!$F$29,0,10*ROW('Sanitation Data'!F26))="","",OFFSET('Sanitation Data'!$F$29,0,10*ROW('Sanitation Data'!F26)))</f>
        <v/>
      </c>
      <c r="CW32" s="271" t="str">
        <f ca="true">+IF(OFFSET('Sanitation Data'!$F$30,0,10*ROW('Sanitation Data'!F26))="","",OFFSET('Sanitation Data'!$F$30,0,10*ROW('Sanitation Data'!F26)))</f>
        <v/>
      </c>
      <c r="CX32" s="271" t="str">
        <f ca="true">+IF(OFFSET('Sanitation Data'!$F$31,0,10*ROW('Sanitation Data'!F26))="","",OFFSET('Sanitation Data'!$F$31,0,10*ROW('Sanitation Data'!F26)))</f>
        <v/>
      </c>
      <c r="CY32" s="271" t="str">
        <f ca="true">+IF(OFFSET('Sanitation Data'!$F$32,0,10*ROW('Sanitation Data'!F26))="","",OFFSET('Sanitation Data'!$F$32,0,10*ROW('Sanitation Data'!F26)))</f>
        <v/>
      </c>
      <c r="CZ32" s="271" t="str">
        <f ca="true">+IF(OFFSET('Sanitation Data'!$G$28,0,10*ROW('Sanitation Data'!G26))="","",OFFSET('Sanitation Data'!$G$28,0,10*ROW('Sanitation Data'!G26)))</f>
        <v/>
      </c>
      <c r="DA32" s="271" t="str">
        <f ca="true">+IF(OFFSET('Sanitation Data'!$G$29,0,10*ROW('Sanitation Data'!G26))="","",OFFSET('Sanitation Data'!$G$29,0,10*ROW('Sanitation Data'!G26)))</f>
        <v/>
      </c>
      <c r="DB32" s="271" t="str">
        <f ca="true">+IF(OFFSET('Sanitation Data'!$G$30,0,10*ROW('Sanitation Data'!G26))="","",OFFSET('Sanitation Data'!$G$30,0,10*ROW('Sanitation Data'!G26)))</f>
        <v/>
      </c>
      <c r="DC32" s="271" t="str">
        <f ca="true">+IF(OFFSET('Sanitation Data'!$G$31,0,10*ROW('Sanitation Data'!G26))="","",OFFSET('Sanitation Data'!$G$31,0,10*ROW('Sanitation Data'!G26)))</f>
        <v/>
      </c>
      <c r="DD32" s="271" t="str">
        <f ca="true">+IF(OFFSET('Sanitation Data'!$G$32,0,10*ROW('Sanitation Data'!G26))="","",OFFSET('Sanitation Data'!$G$32,0,10*ROW('Sanitation Data'!G26)))</f>
        <v/>
      </c>
      <c r="DE32" s="271" t="str">
        <f ca="true">+IF(OFFSET('Sanitation Data'!$H$28,0,10*ROW('Sanitation Data'!H26))="","",OFFSET('Sanitation Data'!$H$28,0,10*ROW('Sanitation Data'!H26)))</f>
        <v/>
      </c>
      <c r="DF32" s="271" t="str">
        <f ca="true">+IF(OFFSET('Sanitation Data'!$H$29,0,10*ROW('Sanitation Data'!H26))="","",OFFSET('Sanitation Data'!$H$29,0,10*ROW('Sanitation Data'!H26)))</f>
        <v/>
      </c>
      <c r="DG32" s="271" t="str">
        <f ca="true">+IF(OFFSET('Sanitation Data'!$H$30,0,10*ROW('Sanitation Data'!H26))="","",OFFSET('Sanitation Data'!$H$30,0,10*ROW('Sanitation Data'!H26)))</f>
        <v/>
      </c>
      <c r="DH32" s="271" t="str">
        <f ca="true">+IF(OFFSET('Sanitation Data'!$H$31,0,10*ROW('Sanitation Data'!H26))="","",OFFSET('Sanitation Data'!$H$31,0,10*ROW('Sanitation Data'!H26)))</f>
        <v/>
      </c>
      <c r="DI32" s="271" t="str">
        <f ca="true">+IF(OFFSET('Sanitation Data'!$H$32,0,10*ROW('Sanitation Data'!H26))="","",OFFSET('Sanitation Data'!$H$32,0,10*ROW('Sanitation Data'!H26)))</f>
        <v/>
      </c>
      <c r="DJ32" s="271" t="str">
        <f ca="true">+IF(OFFSET('Sanitation Data'!$I$28,0,10*ROW('Sanitation Data'!I26))="","",OFFSET('Sanitation Data'!$I$28,0,10*ROW('Sanitation Data'!I26)))</f>
        <v/>
      </c>
      <c r="DK32" s="271" t="str">
        <f ca="true">+IF(OFFSET('Sanitation Data'!$I$29,0,10*ROW('Sanitation Data'!I26))="","",OFFSET('Sanitation Data'!$I$29,0,10*ROW('Sanitation Data'!I26)))</f>
        <v/>
      </c>
      <c r="DL32" s="271" t="str">
        <f ca="true">+IF(OFFSET('Sanitation Data'!$I$30,0,10*ROW('Sanitation Data'!I26))="","",OFFSET('Sanitation Data'!$I$30,0,10*ROW('Sanitation Data'!I26)))</f>
        <v/>
      </c>
      <c r="DM32" s="271" t="str">
        <f ca="true">+IF(OFFSET('Sanitation Data'!$I$31,0,10*ROW('Sanitation Data'!I26))="","",OFFSET('Sanitation Data'!$I$31,0,10*ROW('Sanitation Data'!I26)))</f>
        <v/>
      </c>
      <c r="DN32" s="271" t="str">
        <f ca="true">+IF(OFFSET('Sanitation Data'!$I$32,0,10*ROW('Sanitation Data'!I26))="","",OFFSET('Sanitation Data'!$I$32,0,10*ROW('Sanitation Data'!I26)))</f>
        <v/>
      </c>
      <c r="DO32" s="271" t="str">
        <f ca="true">+IF(OFFSET('Hygiene Data'!$D$11,0,10*ROW('Hygiene Data'!D26))="","",OFFSET('Hygiene Data'!$D$11,0,10*ROW('Hygiene Data'!D26)))</f>
        <v/>
      </c>
      <c r="DP32" s="271" t="str">
        <f ca="true">+IF(OFFSET('Hygiene Data'!$D$12,0,10*ROW('Hygiene Data'!D26))="","",OFFSET('Hygiene Data'!$D$12,0,10*ROW('Hygiene Data'!D26)))</f>
        <v/>
      </c>
      <c r="DQ32" s="271" t="str">
        <f ca="true">+IF(OFFSET('Hygiene Data'!$D$13,0,10*ROW('Hygiene Data'!D26))="","",OFFSET('Hygiene Data'!$D$13,0,10*ROW('Hygiene Data'!D26)))</f>
        <v/>
      </c>
      <c r="DR32" s="271" t="str">
        <f ca="true">+IF(OFFSET('Hygiene Data'!$E$11,0,10*ROW('Hygiene Data'!E26))="","",OFFSET('Hygiene Data'!$E$11,0,10*ROW('Hygiene Data'!E26)))</f>
        <v/>
      </c>
      <c r="DS32" s="271" t="str">
        <f ca="true">+IF(OFFSET('Hygiene Data'!$E$12,0,10*ROW('Hygiene Data'!E26))="","",OFFSET('Hygiene Data'!$E$12,0,10*ROW('Hygiene Data'!E26)))</f>
        <v/>
      </c>
      <c r="DT32" s="271" t="str">
        <f ca="true">+IF(OFFSET('Hygiene Data'!$E$13,0,10*ROW('Hygiene Data'!E26))="","",OFFSET('Hygiene Data'!$E$13,0,10*ROW('Hygiene Data'!E26)))</f>
        <v/>
      </c>
      <c r="DU32" s="271" t="str">
        <f ca="true">+IF(OFFSET('Hygiene Data'!$F$11,0,10*ROW('Hygiene Data'!F26))="","",OFFSET('Hygiene Data'!$F$11,0,10*ROW('Hygiene Data'!F26)))</f>
        <v/>
      </c>
      <c r="DV32" s="271" t="str">
        <f ca="true">+IF(OFFSET('Hygiene Data'!$F$12,0,10*ROW('Hygiene Data'!F26))="","",OFFSET('Hygiene Data'!$F$12,0,10*ROW('Hygiene Data'!F26)))</f>
        <v/>
      </c>
      <c r="DW32" s="271" t="str">
        <f ca="true">+IF(OFFSET('Hygiene Data'!$F$13,0,10*ROW('Hygiene Data'!F26))="","",OFFSET('Hygiene Data'!$F$13,0,10*ROW('Hygiene Data'!F26)))</f>
        <v/>
      </c>
      <c r="DX32" s="271" t="str">
        <f ca="true">+IF(OFFSET('Hygiene Data'!$G$11,0,10*ROW('Hygiene Data'!G26))="","",OFFSET('Hygiene Data'!$G$11,0,10*ROW('Hygiene Data'!G26)))</f>
        <v/>
      </c>
      <c r="DY32" s="271" t="str">
        <f ca="true">+IF(OFFSET('Hygiene Data'!$G$12,0,10*ROW('Hygiene Data'!G26))="","",OFFSET('Hygiene Data'!$G$12,0,10*ROW('Hygiene Data'!G26)))</f>
        <v/>
      </c>
      <c r="DZ32" s="271" t="str">
        <f ca="true">+IF(OFFSET('Hygiene Data'!$G$13,0,10*ROW('Hygiene Data'!G26))="","",OFFSET('Hygiene Data'!$G$13,0,10*ROW('Hygiene Data'!G26)))</f>
        <v/>
      </c>
      <c r="EA32" s="271" t="str">
        <f ca="true">+IF(OFFSET('Hygiene Data'!$H$11,0,10*ROW('Hygiene Data'!H26))="","",OFFSET('Hygiene Data'!$H$11,0,10*ROW('Hygiene Data'!H26)))</f>
        <v/>
      </c>
      <c r="EB32" s="271" t="str">
        <f ca="true">+IF(OFFSET('Hygiene Data'!$H$12,0,10*ROW('Hygiene Data'!H26))="","",OFFSET('Hygiene Data'!$H$12,0,10*ROW('Hygiene Data'!H26)))</f>
        <v/>
      </c>
      <c r="EC32" s="271" t="str">
        <f ca="true">+IF(OFFSET('Hygiene Data'!$H$13,0,10*ROW('Hygiene Data'!H26))="","",OFFSET('Hygiene Data'!$H$13,0,10*ROW('Hygiene Data'!H26)))</f>
        <v/>
      </c>
      <c r="ED32" s="271" t="str">
        <f ca="true">+IF(OFFSET('Hygiene Data'!$I$11,0,10*ROW('Hygiene Data'!I26))="","",OFFSET('Hygiene Data'!$I$11,0,10*ROW('Hygiene Data'!I26)))</f>
        <v/>
      </c>
      <c r="EE32" s="271" t="str">
        <f ca="true">+IF(OFFSET('Hygiene Data'!$I$12,0,10*ROW('Hygiene Data'!I26))="","",OFFSET('Hygiene Data'!$I$12,0,10*ROW('Hygiene Data'!I26)))</f>
        <v/>
      </c>
      <c r="EF32" s="271"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7"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1"/>
      <c r="BS33" s="271" t="str">
        <f ca="true">+IF(OFFSET('Water Data'!$D$27,0,10*ROW('Water Data'!D27))="","",OFFSET('Water Data'!$D$27,0,10*ROW('Water Data'!D27)))</f>
        <v/>
      </c>
      <c r="BT33" s="271" t="str">
        <f ca="true">+IF(OFFSET('Water Data'!$D$28,0,10*ROW('Water Data'!D27))="","",OFFSET('Water Data'!$D$28,0,10*ROW('Water Data'!D27)))</f>
        <v/>
      </c>
      <c r="BU33" s="271" t="str">
        <f ca="true">+IF(OFFSET('Water Data'!$D$29,0,10*ROW('Water Data'!D27))="","",OFFSET('Water Data'!$D$29,0,10*ROW('Water Data'!D27)))</f>
        <v/>
      </c>
      <c r="BV33" s="271" t="str">
        <f ca="true">+IF(OFFSET('Water Data'!$E$27,0,10*ROW('Water Data'!E27))="","",OFFSET('Water Data'!$E$27,0,10*ROW('Water Data'!E27)))</f>
        <v/>
      </c>
      <c r="BW33" s="271" t="str">
        <f ca="true">+IF(OFFSET('Water Data'!$E$28,0,10*ROW('Water Data'!E27))="","",OFFSET('Water Data'!$E$28,0,10*ROW('Water Data'!E27)))</f>
        <v/>
      </c>
      <c r="BX33" s="271" t="str">
        <f ca="true">+IF(OFFSET('Water Data'!$E$29,0,10*ROW('Water Data'!E27))="","",OFFSET('Water Data'!$E$29,0,10*ROW('Water Data'!E27)))</f>
        <v/>
      </c>
      <c r="BY33" s="271" t="str">
        <f ca="true">+IF(OFFSET('Water Data'!$F$27,0,10*ROW('Water Data'!F27))="","",OFFSET('Water Data'!$F$27,0,10*ROW('Water Data'!F27)))</f>
        <v/>
      </c>
      <c r="BZ33" s="271" t="str">
        <f ca="true">+IF(OFFSET('Water Data'!$F$28,0,10*ROW('Water Data'!F27))="","",OFFSET('Water Data'!$F$28,0,10*ROW('Water Data'!F27)))</f>
        <v/>
      </c>
      <c r="CA33" s="271" t="str">
        <f ca="true">+IF(OFFSET('Water Data'!$F$29,0,10*ROW('Water Data'!F27))="","",OFFSET('Water Data'!$F$29,0,10*ROW('Water Data'!F27)))</f>
        <v/>
      </c>
      <c r="CB33" s="271" t="str">
        <f ca="true">+IF(OFFSET('Water Data'!$G$27,0,10*ROW('Water Data'!G27))="","",OFFSET('Water Data'!$G$27,0,10*ROW('Water Data'!G27)))</f>
        <v/>
      </c>
      <c r="CC33" s="271" t="str">
        <f ca="true">+IF(OFFSET('Water Data'!$G$28,0,10*ROW('Water Data'!G27))="","",OFFSET('Water Data'!$G$28,0,10*ROW('Water Data'!G27)))</f>
        <v/>
      </c>
      <c r="CD33" s="271" t="str">
        <f ca="true">+IF(OFFSET('Water Data'!$G$29,0,10*ROW('Water Data'!G27))="","",OFFSET('Water Data'!$G$29,0,10*ROW('Water Data'!G27)))</f>
        <v/>
      </c>
      <c r="CE33" s="271" t="str">
        <f ca="true">+IF(OFFSET('Water Data'!$H$27,0,10*ROW('Water Data'!H27))="","",OFFSET('Water Data'!$H$27,0,10*ROW('Water Data'!H27)))</f>
        <v/>
      </c>
      <c r="CF33" s="271" t="str">
        <f ca="true">+IF(OFFSET('Water Data'!$H$28,0,10*ROW('Water Data'!H27))="","",OFFSET('Water Data'!$H$28,0,10*ROW('Water Data'!H27)))</f>
        <v/>
      </c>
      <c r="CG33" s="271" t="str">
        <f ca="true">+IF(OFFSET('Water Data'!$H$29,0,10*ROW('Water Data'!H27))="","",OFFSET('Water Data'!$H$29,0,10*ROW('Water Data'!H27)))</f>
        <v/>
      </c>
      <c r="CH33" s="271" t="str">
        <f ca="true">+IF(OFFSET('Water Data'!$I$27,0,10*ROW('Water Data'!I27))="","",OFFSET('Water Data'!$I$27,0,10*ROW('Water Data'!I27)))</f>
        <v/>
      </c>
      <c r="CI33" s="271" t="str">
        <f ca="true">+IF(OFFSET('Water Data'!$I$28,0,10*ROW('Water Data'!I27))="","",OFFSET('Water Data'!$I$28,0,10*ROW('Water Data'!I27)))</f>
        <v/>
      </c>
      <c r="CJ33" s="271" t="str">
        <f ca="true">+IF(OFFSET('Water Data'!$I$29,0,10*ROW('Water Data'!I27))="","",OFFSET('Water Data'!$I$29,0,10*ROW('Water Data'!I27)))</f>
        <v/>
      </c>
      <c r="CK33" s="271" t="str">
        <f ca="true">+IF(OFFSET('Sanitation Data'!$D$28,0,10*ROW('Sanitation Data'!D27))="","",OFFSET('Sanitation Data'!$D$28,0,10*ROW('Sanitation Data'!D27)))</f>
        <v/>
      </c>
      <c r="CL33" s="271" t="str">
        <f ca="true">+IF(OFFSET('Sanitation Data'!$D$29,0,10*ROW('Sanitation Data'!D27))="","",OFFSET('Sanitation Data'!$D$29,0,10*ROW('Sanitation Data'!D27)))</f>
        <v/>
      </c>
      <c r="CM33" s="271" t="str">
        <f ca="true">+IF(OFFSET('Sanitation Data'!$D$30,0,10*ROW('Sanitation Data'!D27))="","",OFFSET('Sanitation Data'!$D$30,0,10*ROW('Sanitation Data'!D27)))</f>
        <v/>
      </c>
      <c r="CN33" s="271" t="str">
        <f ca="true">+IF(OFFSET('Sanitation Data'!$D$31,0,10*ROW('Sanitation Data'!D27))="","",OFFSET('Sanitation Data'!$D$31,0,10*ROW('Sanitation Data'!D27)))</f>
        <v/>
      </c>
      <c r="CO33" s="271" t="str">
        <f ca="true">+IF(OFFSET('Sanitation Data'!$D$32,0,10*ROW('Sanitation Data'!D27))="","",OFFSET('Sanitation Data'!$D$32,0,10*ROW('Sanitation Data'!D27)))</f>
        <v/>
      </c>
      <c r="CP33" s="271" t="str">
        <f ca="true">+IF(OFFSET('Sanitation Data'!$E$28,0,10*ROW('Sanitation Data'!E27))="","",OFFSET('Sanitation Data'!$E$28,0,10*ROW('Sanitation Data'!E27)))</f>
        <v/>
      </c>
      <c r="CQ33" s="271" t="str">
        <f ca="true">+IF(OFFSET('Sanitation Data'!$E$29,0,10*ROW('Sanitation Data'!E27))="","",OFFSET('Sanitation Data'!$E$29,0,10*ROW('Sanitation Data'!E27)))</f>
        <v/>
      </c>
      <c r="CR33" s="271" t="str">
        <f ca="true">+IF(OFFSET('Sanitation Data'!$E$30,0,10*ROW('Sanitation Data'!E27))="","",OFFSET('Sanitation Data'!$E$30,0,10*ROW('Sanitation Data'!E27)))</f>
        <v/>
      </c>
      <c r="CS33" s="271" t="str">
        <f ca="true">+IF(OFFSET('Sanitation Data'!$E$31,0,10*ROW('Sanitation Data'!E27))="","",OFFSET('Sanitation Data'!$E$31,0,10*ROW('Sanitation Data'!E27)))</f>
        <v/>
      </c>
      <c r="CT33" s="271" t="str">
        <f ca="true">+IF(OFFSET('Sanitation Data'!$E$32,0,10*ROW('Sanitation Data'!E27))="","",OFFSET('Sanitation Data'!$E$32,0,10*ROW('Sanitation Data'!E27)))</f>
        <v/>
      </c>
      <c r="CU33" s="271" t="str">
        <f ca="true">+IF(OFFSET('Sanitation Data'!$F$28,0,10*ROW('Sanitation Data'!F27))="","",OFFSET('Sanitation Data'!$F$28,0,10*ROW('Sanitation Data'!F27)))</f>
        <v/>
      </c>
      <c r="CV33" s="271" t="str">
        <f ca="true">+IF(OFFSET('Sanitation Data'!$F$29,0,10*ROW('Sanitation Data'!F27))="","",OFFSET('Sanitation Data'!$F$29,0,10*ROW('Sanitation Data'!F27)))</f>
        <v/>
      </c>
      <c r="CW33" s="271" t="str">
        <f ca="true">+IF(OFFSET('Sanitation Data'!$F$30,0,10*ROW('Sanitation Data'!F27))="","",OFFSET('Sanitation Data'!$F$30,0,10*ROW('Sanitation Data'!F27)))</f>
        <v/>
      </c>
      <c r="CX33" s="271" t="str">
        <f ca="true">+IF(OFFSET('Sanitation Data'!$F$31,0,10*ROW('Sanitation Data'!F27))="","",OFFSET('Sanitation Data'!$F$31,0,10*ROW('Sanitation Data'!F27)))</f>
        <v/>
      </c>
      <c r="CY33" s="271" t="str">
        <f ca="true">+IF(OFFSET('Sanitation Data'!$F$32,0,10*ROW('Sanitation Data'!F27))="","",OFFSET('Sanitation Data'!$F$32,0,10*ROW('Sanitation Data'!F27)))</f>
        <v/>
      </c>
      <c r="CZ33" s="271" t="str">
        <f ca="true">+IF(OFFSET('Sanitation Data'!$G$28,0,10*ROW('Sanitation Data'!G27))="","",OFFSET('Sanitation Data'!$G$28,0,10*ROW('Sanitation Data'!G27)))</f>
        <v/>
      </c>
      <c r="DA33" s="271" t="str">
        <f ca="true">+IF(OFFSET('Sanitation Data'!$G$29,0,10*ROW('Sanitation Data'!G27))="","",OFFSET('Sanitation Data'!$G$29,0,10*ROW('Sanitation Data'!G27)))</f>
        <v/>
      </c>
      <c r="DB33" s="271" t="str">
        <f ca="true">+IF(OFFSET('Sanitation Data'!$G$30,0,10*ROW('Sanitation Data'!G27))="","",OFFSET('Sanitation Data'!$G$30,0,10*ROW('Sanitation Data'!G27)))</f>
        <v/>
      </c>
      <c r="DC33" s="271" t="str">
        <f ca="true">+IF(OFFSET('Sanitation Data'!$G$31,0,10*ROW('Sanitation Data'!G27))="","",OFFSET('Sanitation Data'!$G$31,0,10*ROW('Sanitation Data'!G27)))</f>
        <v/>
      </c>
      <c r="DD33" s="271" t="str">
        <f ca="true">+IF(OFFSET('Sanitation Data'!$G$32,0,10*ROW('Sanitation Data'!G27))="","",OFFSET('Sanitation Data'!$G$32,0,10*ROW('Sanitation Data'!G27)))</f>
        <v/>
      </c>
      <c r="DE33" s="271" t="str">
        <f ca="true">+IF(OFFSET('Sanitation Data'!$H$28,0,10*ROW('Sanitation Data'!H27))="","",OFFSET('Sanitation Data'!$H$28,0,10*ROW('Sanitation Data'!H27)))</f>
        <v/>
      </c>
      <c r="DF33" s="271" t="str">
        <f ca="true">+IF(OFFSET('Sanitation Data'!$H$29,0,10*ROW('Sanitation Data'!H27))="","",OFFSET('Sanitation Data'!$H$29,0,10*ROW('Sanitation Data'!H27)))</f>
        <v/>
      </c>
      <c r="DG33" s="271" t="str">
        <f ca="true">+IF(OFFSET('Sanitation Data'!$H$30,0,10*ROW('Sanitation Data'!H27))="","",OFFSET('Sanitation Data'!$H$30,0,10*ROW('Sanitation Data'!H27)))</f>
        <v/>
      </c>
      <c r="DH33" s="271" t="str">
        <f ca="true">+IF(OFFSET('Sanitation Data'!$H$31,0,10*ROW('Sanitation Data'!H27))="","",OFFSET('Sanitation Data'!$H$31,0,10*ROW('Sanitation Data'!H27)))</f>
        <v/>
      </c>
      <c r="DI33" s="271" t="str">
        <f ca="true">+IF(OFFSET('Sanitation Data'!$H$32,0,10*ROW('Sanitation Data'!H27))="","",OFFSET('Sanitation Data'!$H$32,0,10*ROW('Sanitation Data'!H27)))</f>
        <v/>
      </c>
      <c r="DJ33" s="271" t="str">
        <f ca="true">+IF(OFFSET('Sanitation Data'!$I$28,0,10*ROW('Sanitation Data'!I27))="","",OFFSET('Sanitation Data'!$I$28,0,10*ROW('Sanitation Data'!I27)))</f>
        <v/>
      </c>
      <c r="DK33" s="271" t="str">
        <f ca="true">+IF(OFFSET('Sanitation Data'!$I$29,0,10*ROW('Sanitation Data'!I27))="","",OFFSET('Sanitation Data'!$I$29,0,10*ROW('Sanitation Data'!I27)))</f>
        <v/>
      </c>
      <c r="DL33" s="271" t="str">
        <f ca="true">+IF(OFFSET('Sanitation Data'!$I$30,0,10*ROW('Sanitation Data'!I27))="","",OFFSET('Sanitation Data'!$I$30,0,10*ROW('Sanitation Data'!I27)))</f>
        <v/>
      </c>
      <c r="DM33" s="271" t="str">
        <f ca="true">+IF(OFFSET('Sanitation Data'!$I$31,0,10*ROW('Sanitation Data'!I27))="","",OFFSET('Sanitation Data'!$I$31,0,10*ROW('Sanitation Data'!I27)))</f>
        <v/>
      </c>
      <c r="DN33" s="271" t="str">
        <f ca="true">+IF(OFFSET('Sanitation Data'!$I$32,0,10*ROW('Sanitation Data'!I27))="","",OFFSET('Sanitation Data'!$I$32,0,10*ROW('Sanitation Data'!I27)))</f>
        <v/>
      </c>
      <c r="DO33" s="271" t="str">
        <f ca="true">+IF(OFFSET('Hygiene Data'!$D$11,0,10*ROW('Hygiene Data'!D27))="","",OFFSET('Hygiene Data'!$D$11,0,10*ROW('Hygiene Data'!D27)))</f>
        <v/>
      </c>
      <c r="DP33" s="271" t="str">
        <f ca="true">+IF(OFFSET('Hygiene Data'!$D$12,0,10*ROW('Hygiene Data'!D27))="","",OFFSET('Hygiene Data'!$D$12,0,10*ROW('Hygiene Data'!D27)))</f>
        <v/>
      </c>
      <c r="DQ33" s="271" t="str">
        <f ca="true">+IF(OFFSET('Hygiene Data'!$D$13,0,10*ROW('Hygiene Data'!D27))="","",OFFSET('Hygiene Data'!$D$13,0,10*ROW('Hygiene Data'!D27)))</f>
        <v/>
      </c>
      <c r="DR33" s="271" t="str">
        <f ca="true">+IF(OFFSET('Hygiene Data'!$E$11,0,10*ROW('Hygiene Data'!E27))="","",OFFSET('Hygiene Data'!$E$11,0,10*ROW('Hygiene Data'!E27)))</f>
        <v/>
      </c>
      <c r="DS33" s="271" t="str">
        <f ca="true">+IF(OFFSET('Hygiene Data'!$E$12,0,10*ROW('Hygiene Data'!E27))="","",OFFSET('Hygiene Data'!$E$12,0,10*ROW('Hygiene Data'!E27)))</f>
        <v/>
      </c>
      <c r="DT33" s="271" t="str">
        <f ca="true">+IF(OFFSET('Hygiene Data'!$E$13,0,10*ROW('Hygiene Data'!E27))="","",OFFSET('Hygiene Data'!$E$13,0,10*ROW('Hygiene Data'!E27)))</f>
        <v/>
      </c>
      <c r="DU33" s="271" t="str">
        <f ca="true">+IF(OFFSET('Hygiene Data'!$F$11,0,10*ROW('Hygiene Data'!F27))="","",OFFSET('Hygiene Data'!$F$11,0,10*ROW('Hygiene Data'!F27)))</f>
        <v/>
      </c>
      <c r="DV33" s="271" t="str">
        <f ca="true">+IF(OFFSET('Hygiene Data'!$F$12,0,10*ROW('Hygiene Data'!F27))="","",OFFSET('Hygiene Data'!$F$12,0,10*ROW('Hygiene Data'!F27)))</f>
        <v/>
      </c>
      <c r="DW33" s="271" t="str">
        <f ca="true">+IF(OFFSET('Hygiene Data'!$F$13,0,10*ROW('Hygiene Data'!F27))="","",OFFSET('Hygiene Data'!$F$13,0,10*ROW('Hygiene Data'!F27)))</f>
        <v/>
      </c>
      <c r="DX33" s="271" t="str">
        <f ca="true">+IF(OFFSET('Hygiene Data'!$G$11,0,10*ROW('Hygiene Data'!G27))="","",OFFSET('Hygiene Data'!$G$11,0,10*ROW('Hygiene Data'!G27)))</f>
        <v/>
      </c>
      <c r="DY33" s="271" t="str">
        <f ca="true">+IF(OFFSET('Hygiene Data'!$G$12,0,10*ROW('Hygiene Data'!G27))="","",OFFSET('Hygiene Data'!$G$12,0,10*ROW('Hygiene Data'!G27)))</f>
        <v/>
      </c>
      <c r="DZ33" s="271" t="str">
        <f ca="true">+IF(OFFSET('Hygiene Data'!$G$13,0,10*ROW('Hygiene Data'!G27))="","",OFFSET('Hygiene Data'!$G$13,0,10*ROW('Hygiene Data'!G27)))</f>
        <v/>
      </c>
      <c r="EA33" s="271" t="str">
        <f ca="true">+IF(OFFSET('Hygiene Data'!$H$11,0,10*ROW('Hygiene Data'!H27))="","",OFFSET('Hygiene Data'!$H$11,0,10*ROW('Hygiene Data'!H27)))</f>
        <v/>
      </c>
      <c r="EB33" s="271" t="str">
        <f ca="true">+IF(OFFSET('Hygiene Data'!$H$12,0,10*ROW('Hygiene Data'!H27))="","",OFFSET('Hygiene Data'!$H$12,0,10*ROW('Hygiene Data'!H27)))</f>
        <v/>
      </c>
      <c r="EC33" s="271" t="str">
        <f ca="true">+IF(OFFSET('Hygiene Data'!$H$13,0,10*ROW('Hygiene Data'!H27))="","",OFFSET('Hygiene Data'!$H$13,0,10*ROW('Hygiene Data'!H27)))</f>
        <v/>
      </c>
      <c r="ED33" s="271" t="str">
        <f ca="true">+IF(OFFSET('Hygiene Data'!$I$11,0,10*ROW('Hygiene Data'!I27))="","",OFFSET('Hygiene Data'!$I$11,0,10*ROW('Hygiene Data'!I27)))</f>
        <v/>
      </c>
      <c r="EE33" s="271" t="str">
        <f ca="true">+IF(OFFSET('Hygiene Data'!$I$12,0,10*ROW('Hygiene Data'!I27))="","",OFFSET('Hygiene Data'!$I$12,0,10*ROW('Hygiene Data'!I27)))</f>
        <v/>
      </c>
      <c r="EF33" s="271"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7"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1"/>
      <c r="BS34" s="271" t="str">
        <f ca="true">+IF(OFFSET('Water Data'!$D$27,0,10*ROW('Water Data'!D28))="","",OFFSET('Water Data'!$D$27,0,10*ROW('Water Data'!D28)))</f>
        <v/>
      </c>
      <c r="BT34" s="271" t="str">
        <f ca="true">+IF(OFFSET('Water Data'!$D$28,0,10*ROW('Water Data'!D28))="","",OFFSET('Water Data'!$D$28,0,10*ROW('Water Data'!D28)))</f>
        <v/>
      </c>
      <c r="BU34" s="271" t="str">
        <f ca="true">+IF(OFFSET('Water Data'!$D$29,0,10*ROW('Water Data'!D28))="","",OFFSET('Water Data'!$D$29,0,10*ROW('Water Data'!D28)))</f>
        <v/>
      </c>
      <c r="BV34" s="271" t="str">
        <f ca="true">+IF(OFFSET('Water Data'!$E$27,0,10*ROW('Water Data'!E28))="","",OFFSET('Water Data'!$E$27,0,10*ROW('Water Data'!E28)))</f>
        <v/>
      </c>
      <c r="BW34" s="271" t="str">
        <f ca="true">+IF(OFFSET('Water Data'!$E$28,0,10*ROW('Water Data'!E28))="","",OFFSET('Water Data'!$E$28,0,10*ROW('Water Data'!E28)))</f>
        <v/>
      </c>
      <c r="BX34" s="271" t="str">
        <f ca="true">+IF(OFFSET('Water Data'!$E$29,0,10*ROW('Water Data'!E28))="","",OFFSET('Water Data'!$E$29,0,10*ROW('Water Data'!E28)))</f>
        <v/>
      </c>
      <c r="BY34" s="271" t="str">
        <f ca="true">+IF(OFFSET('Water Data'!$F$27,0,10*ROW('Water Data'!F28))="","",OFFSET('Water Data'!$F$27,0,10*ROW('Water Data'!F28)))</f>
        <v/>
      </c>
      <c r="BZ34" s="271" t="str">
        <f ca="true">+IF(OFFSET('Water Data'!$F$28,0,10*ROW('Water Data'!F28))="","",OFFSET('Water Data'!$F$28,0,10*ROW('Water Data'!F28)))</f>
        <v/>
      </c>
      <c r="CA34" s="271" t="str">
        <f ca="true">+IF(OFFSET('Water Data'!$F$29,0,10*ROW('Water Data'!F28))="","",OFFSET('Water Data'!$F$29,0,10*ROW('Water Data'!F28)))</f>
        <v/>
      </c>
      <c r="CB34" s="271" t="str">
        <f ca="true">+IF(OFFSET('Water Data'!$G$27,0,10*ROW('Water Data'!G28))="","",OFFSET('Water Data'!$G$27,0,10*ROW('Water Data'!G28)))</f>
        <v/>
      </c>
      <c r="CC34" s="271" t="str">
        <f ca="true">+IF(OFFSET('Water Data'!$G$28,0,10*ROW('Water Data'!G28))="","",OFFSET('Water Data'!$G$28,0,10*ROW('Water Data'!G28)))</f>
        <v/>
      </c>
      <c r="CD34" s="271" t="str">
        <f ca="true">+IF(OFFSET('Water Data'!$G$29,0,10*ROW('Water Data'!G28))="","",OFFSET('Water Data'!$G$29,0,10*ROW('Water Data'!G28)))</f>
        <v/>
      </c>
      <c r="CE34" s="271" t="str">
        <f ca="true">+IF(OFFSET('Water Data'!$H$27,0,10*ROW('Water Data'!H28))="","",OFFSET('Water Data'!$H$27,0,10*ROW('Water Data'!H28)))</f>
        <v/>
      </c>
      <c r="CF34" s="271" t="str">
        <f ca="true">+IF(OFFSET('Water Data'!$H$28,0,10*ROW('Water Data'!H28))="","",OFFSET('Water Data'!$H$28,0,10*ROW('Water Data'!H28)))</f>
        <v/>
      </c>
      <c r="CG34" s="271" t="str">
        <f ca="true">+IF(OFFSET('Water Data'!$H$29,0,10*ROW('Water Data'!H28))="","",OFFSET('Water Data'!$H$29,0,10*ROW('Water Data'!H28)))</f>
        <v/>
      </c>
      <c r="CH34" s="271" t="str">
        <f ca="true">+IF(OFFSET('Water Data'!$I$27,0,10*ROW('Water Data'!I28))="","",OFFSET('Water Data'!$I$27,0,10*ROW('Water Data'!I28)))</f>
        <v/>
      </c>
      <c r="CI34" s="271" t="str">
        <f ca="true">+IF(OFFSET('Water Data'!$I$28,0,10*ROW('Water Data'!I28))="","",OFFSET('Water Data'!$I$28,0,10*ROW('Water Data'!I28)))</f>
        <v/>
      </c>
      <c r="CJ34" s="271" t="str">
        <f ca="true">+IF(OFFSET('Water Data'!$I$29,0,10*ROW('Water Data'!I28))="","",OFFSET('Water Data'!$I$29,0,10*ROW('Water Data'!I28)))</f>
        <v/>
      </c>
      <c r="CK34" s="271" t="str">
        <f ca="true">+IF(OFFSET('Sanitation Data'!$D$28,0,10*ROW('Sanitation Data'!D28))="","",OFFSET('Sanitation Data'!$D$28,0,10*ROW('Sanitation Data'!D28)))</f>
        <v/>
      </c>
      <c r="CL34" s="271" t="str">
        <f ca="true">+IF(OFFSET('Sanitation Data'!$D$29,0,10*ROW('Sanitation Data'!D28))="","",OFFSET('Sanitation Data'!$D$29,0,10*ROW('Sanitation Data'!D28)))</f>
        <v/>
      </c>
      <c r="CM34" s="271" t="str">
        <f ca="true">+IF(OFFSET('Sanitation Data'!$D$30,0,10*ROW('Sanitation Data'!D28))="","",OFFSET('Sanitation Data'!$D$30,0,10*ROW('Sanitation Data'!D28)))</f>
        <v/>
      </c>
      <c r="CN34" s="271" t="str">
        <f ca="true">+IF(OFFSET('Sanitation Data'!$D$31,0,10*ROW('Sanitation Data'!D28))="","",OFFSET('Sanitation Data'!$D$31,0,10*ROW('Sanitation Data'!D28)))</f>
        <v/>
      </c>
      <c r="CO34" s="271" t="str">
        <f ca="true">+IF(OFFSET('Sanitation Data'!$D$32,0,10*ROW('Sanitation Data'!D28))="","",OFFSET('Sanitation Data'!$D$32,0,10*ROW('Sanitation Data'!D28)))</f>
        <v/>
      </c>
      <c r="CP34" s="271" t="str">
        <f ca="true">+IF(OFFSET('Sanitation Data'!$E$28,0,10*ROW('Sanitation Data'!E28))="","",OFFSET('Sanitation Data'!$E$28,0,10*ROW('Sanitation Data'!E28)))</f>
        <v/>
      </c>
      <c r="CQ34" s="271" t="str">
        <f ca="true">+IF(OFFSET('Sanitation Data'!$E$29,0,10*ROW('Sanitation Data'!E28))="","",OFFSET('Sanitation Data'!$E$29,0,10*ROW('Sanitation Data'!E28)))</f>
        <v/>
      </c>
      <c r="CR34" s="271" t="str">
        <f ca="true">+IF(OFFSET('Sanitation Data'!$E$30,0,10*ROW('Sanitation Data'!E28))="","",OFFSET('Sanitation Data'!$E$30,0,10*ROW('Sanitation Data'!E28)))</f>
        <v/>
      </c>
      <c r="CS34" s="271" t="str">
        <f ca="true">+IF(OFFSET('Sanitation Data'!$E$31,0,10*ROW('Sanitation Data'!E28))="","",OFFSET('Sanitation Data'!$E$31,0,10*ROW('Sanitation Data'!E28)))</f>
        <v/>
      </c>
      <c r="CT34" s="271" t="str">
        <f ca="true">+IF(OFFSET('Sanitation Data'!$E$32,0,10*ROW('Sanitation Data'!E28))="","",OFFSET('Sanitation Data'!$E$32,0,10*ROW('Sanitation Data'!E28)))</f>
        <v/>
      </c>
      <c r="CU34" s="271" t="str">
        <f ca="true">+IF(OFFSET('Sanitation Data'!$F$28,0,10*ROW('Sanitation Data'!F28))="","",OFFSET('Sanitation Data'!$F$28,0,10*ROW('Sanitation Data'!F28)))</f>
        <v/>
      </c>
      <c r="CV34" s="271" t="str">
        <f ca="true">+IF(OFFSET('Sanitation Data'!$F$29,0,10*ROW('Sanitation Data'!F28))="","",OFFSET('Sanitation Data'!$F$29,0,10*ROW('Sanitation Data'!F28)))</f>
        <v/>
      </c>
      <c r="CW34" s="271" t="str">
        <f ca="true">+IF(OFFSET('Sanitation Data'!$F$30,0,10*ROW('Sanitation Data'!F28))="","",OFFSET('Sanitation Data'!$F$30,0,10*ROW('Sanitation Data'!F28)))</f>
        <v/>
      </c>
      <c r="CX34" s="271" t="str">
        <f ca="true">+IF(OFFSET('Sanitation Data'!$F$31,0,10*ROW('Sanitation Data'!F28))="","",OFFSET('Sanitation Data'!$F$31,0,10*ROW('Sanitation Data'!F28)))</f>
        <v/>
      </c>
      <c r="CY34" s="271" t="str">
        <f ca="true">+IF(OFFSET('Sanitation Data'!$F$32,0,10*ROW('Sanitation Data'!F28))="","",OFFSET('Sanitation Data'!$F$32,0,10*ROW('Sanitation Data'!F28)))</f>
        <v/>
      </c>
      <c r="CZ34" s="271" t="str">
        <f ca="true">+IF(OFFSET('Sanitation Data'!$G$28,0,10*ROW('Sanitation Data'!G28))="","",OFFSET('Sanitation Data'!$G$28,0,10*ROW('Sanitation Data'!G28)))</f>
        <v/>
      </c>
      <c r="DA34" s="271" t="str">
        <f ca="true">+IF(OFFSET('Sanitation Data'!$G$29,0,10*ROW('Sanitation Data'!G28))="","",OFFSET('Sanitation Data'!$G$29,0,10*ROW('Sanitation Data'!G28)))</f>
        <v/>
      </c>
      <c r="DB34" s="271" t="str">
        <f ca="true">+IF(OFFSET('Sanitation Data'!$G$30,0,10*ROW('Sanitation Data'!G28))="","",OFFSET('Sanitation Data'!$G$30,0,10*ROW('Sanitation Data'!G28)))</f>
        <v/>
      </c>
      <c r="DC34" s="271" t="str">
        <f ca="true">+IF(OFFSET('Sanitation Data'!$G$31,0,10*ROW('Sanitation Data'!G28))="","",OFFSET('Sanitation Data'!$G$31,0,10*ROW('Sanitation Data'!G28)))</f>
        <v/>
      </c>
      <c r="DD34" s="271" t="str">
        <f ca="true">+IF(OFFSET('Sanitation Data'!$G$32,0,10*ROW('Sanitation Data'!G28))="","",OFFSET('Sanitation Data'!$G$32,0,10*ROW('Sanitation Data'!G28)))</f>
        <v/>
      </c>
      <c r="DE34" s="271" t="str">
        <f ca="true">+IF(OFFSET('Sanitation Data'!$H$28,0,10*ROW('Sanitation Data'!H28))="","",OFFSET('Sanitation Data'!$H$28,0,10*ROW('Sanitation Data'!H28)))</f>
        <v/>
      </c>
      <c r="DF34" s="271" t="str">
        <f ca="true">+IF(OFFSET('Sanitation Data'!$H$29,0,10*ROW('Sanitation Data'!H28))="","",OFFSET('Sanitation Data'!$H$29,0,10*ROW('Sanitation Data'!H28)))</f>
        <v/>
      </c>
      <c r="DG34" s="271" t="str">
        <f ca="true">+IF(OFFSET('Sanitation Data'!$H$30,0,10*ROW('Sanitation Data'!H28))="","",OFFSET('Sanitation Data'!$H$30,0,10*ROW('Sanitation Data'!H28)))</f>
        <v/>
      </c>
      <c r="DH34" s="271" t="str">
        <f ca="true">+IF(OFFSET('Sanitation Data'!$H$31,0,10*ROW('Sanitation Data'!H28))="","",OFFSET('Sanitation Data'!$H$31,0,10*ROW('Sanitation Data'!H28)))</f>
        <v/>
      </c>
      <c r="DI34" s="271" t="str">
        <f ca="true">+IF(OFFSET('Sanitation Data'!$H$32,0,10*ROW('Sanitation Data'!H28))="","",OFFSET('Sanitation Data'!$H$32,0,10*ROW('Sanitation Data'!H28)))</f>
        <v/>
      </c>
      <c r="DJ34" s="271" t="str">
        <f ca="true">+IF(OFFSET('Sanitation Data'!$I$28,0,10*ROW('Sanitation Data'!I28))="","",OFFSET('Sanitation Data'!$I$28,0,10*ROW('Sanitation Data'!I28)))</f>
        <v/>
      </c>
      <c r="DK34" s="271" t="str">
        <f ca="true">+IF(OFFSET('Sanitation Data'!$I$29,0,10*ROW('Sanitation Data'!I28))="","",OFFSET('Sanitation Data'!$I$29,0,10*ROW('Sanitation Data'!I28)))</f>
        <v/>
      </c>
      <c r="DL34" s="271" t="str">
        <f ca="true">+IF(OFFSET('Sanitation Data'!$I$30,0,10*ROW('Sanitation Data'!I28))="","",OFFSET('Sanitation Data'!$I$30,0,10*ROW('Sanitation Data'!I28)))</f>
        <v/>
      </c>
      <c r="DM34" s="271" t="str">
        <f ca="true">+IF(OFFSET('Sanitation Data'!$I$31,0,10*ROW('Sanitation Data'!I28))="","",OFFSET('Sanitation Data'!$I$31,0,10*ROW('Sanitation Data'!I28)))</f>
        <v/>
      </c>
      <c r="DN34" s="271" t="str">
        <f ca="true">+IF(OFFSET('Sanitation Data'!$I$32,0,10*ROW('Sanitation Data'!I28))="","",OFFSET('Sanitation Data'!$I$32,0,10*ROW('Sanitation Data'!I28)))</f>
        <v/>
      </c>
      <c r="DO34" s="271" t="str">
        <f ca="true">+IF(OFFSET('Hygiene Data'!$D$11,0,10*ROW('Hygiene Data'!D28))="","",OFFSET('Hygiene Data'!$D$11,0,10*ROW('Hygiene Data'!D28)))</f>
        <v/>
      </c>
      <c r="DP34" s="271" t="str">
        <f ca="true">+IF(OFFSET('Hygiene Data'!$D$12,0,10*ROW('Hygiene Data'!D28))="","",OFFSET('Hygiene Data'!$D$12,0,10*ROW('Hygiene Data'!D28)))</f>
        <v/>
      </c>
      <c r="DQ34" s="271" t="str">
        <f ca="true">+IF(OFFSET('Hygiene Data'!$D$13,0,10*ROW('Hygiene Data'!D28))="","",OFFSET('Hygiene Data'!$D$13,0,10*ROW('Hygiene Data'!D28)))</f>
        <v/>
      </c>
      <c r="DR34" s="271" t="str">
        <f ca="true">+IF(OFFSET('Hygiene Data'!$E$11,0,10*ROW('Hygiene Data'!E28))="","",OFFSET('Hygiene Data'!$E$11,0,10*ROW('Hygiene Data'!E28)))</f>
        <v/>
      </c>
      <c r="DS34" s="271" t="str">
        <f ca="true">+IF(OFFSET('Hygiene Data'!$E$12,0,10*ROW('Hygiene Data'!E28))="","",OFFSET('Hygiene Data'!$E$12,0,10*ROW('Hygiene Data'!E28)))</f>
        <v/>
      </c>
      <c r="DT34" s="271" t="str">
        <f ca="true">+IF(OFFSET('Hygiene Data'!$E$13,0,10*ROW('Hygiene Data'!E28))="","",OFFSET('Hygiene Data'!$E$13,0,10*ROW('Hygiene Data'!E28)))</f>
        <v/>
      </c>
      <c r="DU34" s="271" t="str">
        <f ca="true">+IF(OFFSET('Hygiene Data'!$F$11,0,10*ROW('Hygiene Data'!F28))="","",OFFSET('Hygiene Data'!$F$11,0,10*ROW('Hygiene Data'!F28)))</f>
        <v/>
      </c>
      <c r="DV34" s="271" t="str">
        <f ca="true">+IF(OFFSET('Hygiene Data'!$F$12,0,10*ROW('Hygiene Data'!F28))="","",OFFSET('Hygiene Data'!$F$12,0,10*ROW('Hygiene Data'!F28)))</f>
        <v/>
      </c>
      <c r="DW34" s="271" t="str">
        <f ca="true">+IF(OFFSET('Hygiene Data'!$F$13,0,10*ROW('Hygiene Data'!F28))="","",OFFSET('Hygiene Data'!$F$13,0,10*ROW('Hygiene Data'!F28)))</f>
        <v/>
      </c>
      <c r="DX34" s="271" t="str">
        <f ca="true">+IF(OFFSET('Hygiene Data'!$G$11,0,10*ROW('Hygiene Data'!G28))="","",OFFSET('Hygiene Data'!$G$11,0,10*ROW('Hygiene Data'!G28)))</f>
        <v/>
      </c>
      <c r="DY34" s="271" t="str">
        <f ca="true">+IF(OFFSET('Hygiene Data'!$G$12,0,10*ROW('Hygiene Data'!G28))="","",OFFSET('Hygiene Data'!$G$12,0,10*ROW('Hygiene Data'!G28)))</f>
        <v/>
      </c>
      <c r="DZ34" s="271" t="str">
        <f ca="true">+IF(OFFSET('Hygiene Data'!$G$13,0,10*ROW('Hygiene Data'!G28))="","",OFFSET('Hygiene Data'!$G$13,0,10*ROW('Hygiene Data'!G28)))</f>
        <v/>
      </c>
      <c r="EA34" s="271" t="str">
        <f ca="true">+IF(OFFSET('Hygiene Data'!$H$11,0,10*ROW('Hygiene Data'!H28))="","",OFFSET('Hygiene Data'!$H$11,0,10*ROW('Hygiene Data'!H28)))</f>
        <v/>
      </c>
      <c r="EB34" s="271" t="str">
        <f ca="true">+IF(OFFSET('Hygiene Data'!$H$12,0,10*ROW('Hygiene Data'!H28))="","",OFFSET('Hygiene Data'!$H$12,0,10*ROW('Hygiene Data'!H28)))</f>
        <v/>
      </c>
      <c r="EC34" s="271" t="str">
        <f ca="true">+IF(OFFSET('Hygiene Data'!$H$13,0,10*ROW('Hygiene Data'!H28))="","",OFFSET('Hygiene Data'!$H$13,0,10*ROW('Hygiene Data'!H28)))</f>
        <v/>
      </c>
      <c r="ED34" s="271" t="str">
        <f ca="true">+IF(OFFSET('Hygiene Data'!$I$11,0,10*ROW('Hygiene Data'!I28))="","",OFFSET('Hygiene Data'!$I$11,0,10*ROW('Hygiene Data'!I28)))</f>
        <v/>
      </c>
      <c r="EE34" s="271" t="str">
        <f ca="true">+IF(OFFSET('Hygiene Data'!$I$12,0,10*ROW('Hygiene Data'!I28))="","",OFFSET('Hygiene Data'!$I$12,0,10*ROW('Hygiene Data'!I28)))</f>
        <v/>
      </c>
      <c r="EF34" s="271"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7"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1"/>
      <c r="BS35" s="271" t="str">
        <f ca="true">+IF(OFFSET('Water Data'!$D$27,0,10*ROW('Water Data'!D29))="","",OFFSET('Water Data'!$D$27,0,10*ROW('Water Data'!D29)))</f>
        <v/>
      </c>
      <c r="BT35" s="271" t="str">
        <f ca="true">+IF(OFFSET('Water Data'!$D$28,0,10*ROW('Water Data'!D29))="","",OFFSET('Water Data'!$D$28,0,10*ROW('Water Data'!D29)))</f>
        <v/>
      </c>
      <c r="BU35" s="271" t="str">
        <f ca="true">+IF(OFFSET('Water Data'!$D$29,0,10*ROW('Water Data'!D29))="","",OFFSET('Water Data'!$D$29,0,10*ROW('Water Data'!D29)))</f>
        <v/>
      </c>
      <c r="BV35" s="271" t="str">
        <f ca="true">+IF(OFFSET('Water Data'!$E$27,0,10*ROW('Water Data'!E29))="","",OFFSET('Water Data'!$E$27,0,10*ROW('Water Data'!E29)))</f>
        <v/>
      </c>
      <c r="BW35" s="271" t="str">
        <f ca="true">+IF(OFFSET('Water Data'!$E$28,0,10*ROW('Water Data'!E29))="","",OFFSET('Water Data'!$E$28,0,10*ROW('Water Data'!E29)))</f>
        <v/>
      </c>
      <c r="BX35" s="271" t="str">
        <f ca="true">+IF(OFFSET('Water Data'!$E$29,0,10*ROW('Water Data'!E29))="","",OFFSET('Water Data'!$E$29,0,10*ROW('Water Data'!E29)))</f>
        <v/>
      </c>
      <c r="BY35" s="271" t="str">
        <f ca="true">+IF(OFFSET('Water Data'!$F$27,0,10*ROW('Water Data'!F29))="","",OFFSET('Water Data'!$F$27,0,10*ROW('Water Data'!F29)))</f>
        <v/>
      </c>
      <c r="BZ35" s="271" t="str">
        <f ca="true">+IF(OFFSET('Water Data'!$F$28,0,10*ROW('Water Data'!F29))="","",OFFSET('Water Data'!$F$28,0,10*ROW('Water Data'!F29)))</f>
        <v/>
      </c>
      <c r="CA35" s="271" t="str">
        <f ca="true">+IF(OFFSET('Water Data'!$F$29,0,10*ROW('Water Data'!F29))="","",OFFSET('Water Data'!$F$29,0,10*ROW('Water Data'!F29)))</f>
        <v/>
      </c>
      <c r="CB35" s="271" t="str">
        <f ca="true">+IF(OFFSET('Water Data'!$G$27,0,10*ROW('Water Data'!G29))="","",OFFSET('Water Data'!$G$27,0,10*ROW('Water Data'!G29)))</f>
        <v/>
      </c>
      <c r="CC35" s="271" t="str">
        <f ca="true">+IF(OFFSET('Water Data'!$G$28,0,10*ROW('Water Data'!G29))="","",OFFSET('Water Data'!$G$28,0,10*ROW('Water Data'!G29)))</f>
        <v/>
      </c>
      <c r="CD35" s="271" t="str">
        <f ca="true">+IF(OFFSET('Water Data'!$G$29,0,10*ROW('Water Data'!G29))="","",OFFSET('Water Data'!$G$29,0,10*ROW('Water Data'!G29)))</f>
        <v/>
      </c>
      <c r="CE35" s="271" t="str">
        <f ca="true">+IF(OFFSET('Water Data'!$H$27,0,10*ROW('Water Data'!H29))="","",OFFSET('Water Data'!$H$27,0,10*ROW('Water Data'!H29)))</f>
        <v/>
      </c>
      <c r="CF35" s="271" t="str">
        <f ca="true">+IF(OFFSET('Water Data'!$H$28,0,10*ROW('Water Data'!H29))="","",OFFSET('Water Data'!$H$28,0,10*ROW('Water Data'!H29)))</f>
        <v/>
      </c>
      <c r="CG35" s="271" t="str">
        <f ca="true">+IF(OFFSET('Water Data'!$H$29,0,10*ROW('Water Data'!H29))="","",OFFSET('Water Data'!$H$29,0,10*ROW('Water Data'!H29)))</f>
        <v/>
      </c>
      <c r="CH35" s="271" t="str">
        <f ca="true">+IF(OFFSET('Water Data'!$I$27,0,10*ROW('Water Data'!I29))="","",OFFSET('Water Data'!$I$27,0,10*ROW('Water Data'!I29)))</f>
        <v/>
      </c>
      <c r="CI35" s="271" t="str">
        <f ca="true">+IF(OFFSET('Water Data'!$I$28,0,10*ROW('Water Data'!I29))="","",OFFSET('Water Data'!$I$28,0,10*ROW('Water Data'!I29)))</f>
        <v/>
      </c>
      <c r="CJ35" s="271" t="str">
        <f ca="true">+IF(OFFSET('Water Data'!$I$29,0,10*ROW('Water Data'!I29))="","",OFFSET('Water Data'!$I$29,0,10*ROW('Water Data'!I29)))</f>
        <v/>
      </c>
      <c r="CK35" s="271" t="str">
        <f ca="true">+IF(OFFSET('Sanitation Data'!$D$28,0,10*ROW('Sanitation Data'!D29))="","",OFFSET('Sanitation Data'!$D$28,0,10*ROW('Sanitation Data'!D29)))</f>
        <v/>
      </c>
      <c r="CL35" s="271" t="str">
        <f ca="true">+IF(OFFSET('Sanitation Data'!$D$29,0,10*ROW('Sanitation Data'!D29))="","",OFFSET('Sanitation Data'!$D$29,0,10*ROW('Sanitation Data'!D29)))</f>
        <v/>
      </c>
      <c r="CM35" s="271" t="str">
        <f ca="true">+IF(OFFSET('Sanitation Data'!$D$30,0,10*ROW('Sanitation Data'!D29))="","",OFFSET('Sanitation Data'!$D$30,0,10*ROW('Sanitation Data'!D29)))</f>
        <v/>
      </c>
      <c r="CN35" s="271" t="str">
        <f ca="true">+IF(OFFSET('Sanitation Data'!$D$31,0,10*ROW('Sanitation Data'!D29))="","",OFFSET('Sanitation Data'!$D$31,0,10*ROW('Sanitation Data'!D29)))</f>
        <v/>
      </c>
      <c r="CO35" s="271" t="str">
        <f ca="true">+IF(OFFSET('Sanitation Data'!$D$32,0,10*ROW('Sanitation Data'!D29))="","",OFFSET('Sanitation Data'!$D$32,0,10*ROW('Sanitation Data'!D29)))</f>
        <v/>
      </c>
      <c r="CP35" s="271" t="str">
        <f ca="true">+IF(OFFSET('Sanitation Data'!$E$28,0,10*ROW('Sanitation Data'!E29))="","",OFFSET('Sanitation Data'!$E$28,0,10*ROW('Sanitation Data'!E29)))</f>
        <v/>
      </c>
      <c r="CQ35" s="271" t="str">
        <f ca="true">+IF(OFFSET('Sanitation Data'!$E$29,0,10*ROW('Sanitation Data'!E29))="","",OFFSET('Sanitation Data'!$E$29,0,10*ROW('Sanitation Data'!E29)))</f>
        <v/>
      </c>
      <c r="CR35" s="271" t="str">
        <f ca="true">+IF(OFFSET('Sanitation Data'!$E$30,0,10*ROW('Sanitation Data'!E29))="","",OFFSET('Sanitation Data'!$E$30,0,10*ROW('Sanitation Data'!E29)))</f>
        <v/>
      </c>
      <c r="CS35" s="271" t="str">
        <f ca="true">+IF(OFFSET('Sanitation Data'!$E$31,0,10*ROW('Sanitation Data'!E29))="","",OFFSET('Sanitation Data'!$E$31,0,10*ROW('Sanitation Data'!E29)))</f>
        <v/>
      </c>
      <c r="CT35" s="271" t="str">
        <f ca="true">+IF(OFFSET('Sanitation Data'!$E$32,0,10*ROW('Sanitation Data'!E29))="","",OFFSET('Sanitation Data'!$E$32,0,10*ROW('Sanitation Data'!E29)))</f>
        <v/>
      </c>
      <c r="CU35" s="271" t="str">
        <f ca="true">+IF(OFFSET('Sanitation Data'!$F$28,0,10*ROW('Sanitation Data'!F29))="","",OFFSET('Sanitation Data'!$F$28,0,10*ROW('Sanitation Data'!F29)))</f>
        <v/>
      </c>
      <c r="CV35" s="271" t="str">
        <f ca="true">+IF(OFFSET('Sanitation Data'!$F$29,0,10*ROW('Sanitation Data'!F29))="","",OFFSET('Sanitation Data'!$F$29,0,10*ROW('Sanitation Data'!F29)))</f>
        <v/>
      </c>
      <c r="CW35" s="271" t="str">
        <f ca="true">+IF(OFFSET('Sanitation Data'!$F$30,0,10*ROW('Sanitation Data'!F29))="","",OFFSET('Sanitation Data'!$F$30,0,10*ROW('Sanitation Data'!F29)))</f>
        <v/>
      </c>
      <c r="CX35" s="271" t="str">
        <f ca="true">+IF(OFFSET('Sanitation Data'!$F$31,0,10*ROW('Sanitation Data'!F29))="","",OFFSET('Sanitation Data'!$F$31,0,10*ROW('Sanitation Data'!F29)))</f>
        <v/>
      </c>
      <c r="CY35" s="271" t="str">
        <f ca="true">+IF(OFFSET('Sanitation Data'!$F$32,0,10*ROW('Sanitation Data'!F29))="","",OFFSET('Sanitation Data'!$F$32,0,10*ROW('Sanitation Data'!F29)))</f>
        <v/>
      </c>
      <c r="CZ35" s="271" t="str">
        <f ca="true">+IF(OFFSET('Sanitation Data'!$G$28,0,10*ROW('Sanitation Data'!G29))="","",OFFSET('Sanitation Data'!$G$28,0,10*ROW('Sanitation Data'!G29)))</f>
        <v/>
      </c>
      <c r="DA35" s="271" t="str">
        <f ca="true">+IF(OFFSET('Sanitation Data'!$G$29,0,10*ROW('Sanitation Data'!G29))="","",OFFSET('Sanitation Data'!$G$29,0,10*ROW('Sanitation Data'!G29)))</f>
        <v/>
      </c>
      <c r="DB35" s="271" t="str">
        <f ca="true">+IF(OFFSET('Sanitation Data'!$G$30,0,10*ROW('Sanitation Data'!G29))="","",OFFSET('Sanitation Data'!$G$30,0,10*ROW('Sanitation Data'!G29)))</f>
        <v/>
      </c>
      <c r="DC35" s="271" t="str">
        <f ca="true">+IF(OFFSET('Sanitation Data'!$G$31,0,10*ROW('Sanitation Data'!G29))="","",OFFSET('Sanitation Data'!$G$31,0,10*ROW('Sanitation Data'!G29)))</f>
        <v/>
      </c>
      <c r="DD35" s="271" t="str">
        <f ca="true">+IF(OFFSET('Sanitation Data'!$G$32,0,10*ROW('Sanitation Data'!G29))="","",OFFSET('Sanitation Data'!$G$32,0,10*ROW('Sanitation Data'!G29)))</f>
        <v/>
      </c>
      <c r="DE35" s="271" t="str">
        <f ca="true">+IF(OFFSET('Sanitation Data'!$H$28,0,10*ROW('Sanitation Data'!H29))="","",OFFSET('Sanitation Data'!$H$28,0,10*ROW('Sanitation Data'!H29)))</f>
        <v/>
      </c>
      <c r="DF35" s="271" t="str">
        <f ca="true">+IF(OFFSET('Sanitation Data'!$H$29,0,10*ROW('Sanitation Data'!H29))="","",OFFSET('Sanitation Data'!$H$29,0,10*ROW('Sanitation Data'!H29)))</f>
        <v/>
      </c>
      <c r="DG35" s="271" t="str">
        <f ca="true">+IF(OFFSET('Sanitation Data'!$H$30,0,10*ROW('Sanitation Data'!H29))="","",OFFSET('Sanitation Data'!$H$30,0,10*ROW('Sanitation Data'!H29)))</f>
        <v/>
      </c>
      <c r="DH35" s="271" t="str">
        <f ca="true">+IF(OFFSET('Sanitation Data'!$H$31,0,10*ROW('Sanitation Data'!H29))="","",OFFSET('Sanitation Data'!$H$31,0,10*ROW('Sanitation Data'!H29)))</f>
        <v/>
      </c>
      <c r="DI35" s="271" t="str">
        <f ca="true">+IF(OFFSET('Sanitation Data'!$H$32,0,10*ROW('Sanitation Data'!H29))="","",OFFSET('Sanitation Data'!$H$32,0,10*ROW('Sanitation Data'!H29)))</f>
        <v/>
      </c>
      <c r="DJ35" s="271" t="str">
        <f ca="true">+IF(OFFSET('Sanitation Data'!$I$28,0,10*ROW('Sanitation Data'!I29))="","",OFFSET('Sanitation Data'!$I$28,0,10*ROW('Sanitation Data'!I29)))</f>
        <v/>
      </c>
      <c r="DK35" s="271" t="str">
        <f ca="true">+IF(OFFSET('Sanitation Data'!$I$29,0,10*ROW('Sanitation Data'!I29))="","",OFFSET('Sanitation Data'!$I$29,0,10*ROW('Sanitation Data'!I29)))</f>
        <v/>
      </c>
      <c r="DL35" s="271" t="str">
        <f ca="true">+IF(OFFSET('Sanitation Data'!$I$30,0,10*ROW('Sanitation Data'!I29))="","",OFFSET('Sanitation Data'!$I$30,0,10*ROW('Sanitation Data'!I29)))</f>
        <v/>
      </c>
      <c r="DM35" s="271" t="str">
        <f ca="true">+IF(OFFSET('Sanitation Data'!$I$31,0,10*ROW('Sanitation Data'!I29))="","",OFFSET('Sanitation Data'!$I$31,0,10*ROW('Sanitation Data'!I29)))</f>
        <v/>
      </c>
      <c r="DN35" s="271" t="str">
        <f ca="true">+IF(OFFSET('Sanitation Data'!$I$32,0,10*ROW('Sanitation Data'!I29))="","",OFFSET('Sanitation Data'!$I$32,0,10*ROW('Sanitation Data'!I29)))</f>
        <v/>
      </c>
      <c r="DO35" s="271" t="str">
        <f ca="true">+IF(OFFSET('Hygiene Data'!$D$11,0,10*ROW('Hygiene Data'!D29))="","",OFFSET('Hygiene Data'!$D$11,0,10*ROW('Hygiene Data'!D29)))</f>
        <v/>
      </c>
      <c r="DP35" s="271" t="str">
        <f ca="true">+IF(OFFSET('Hygiene Data'!$D$12,0,10*ROW('Hygiene Data'!D29))="","",OFFSET('Hygiene Data'!$D$12,0,10*ROW('Hygiene Data'!D29)))</f>
        <v/>
      </c>
      <c r="DQ35" s="271" t="str">
        <f ca="true">+IF(OFFSET('Hygiene Data'!$D$13,0,10*ROW('Hygiene Data'!D29))="","",OFFSET('Hygiene Data'!$D$13,0,10*ROW('Hygiene Data'!D29)))</f>
        <v/>
      </c>
      <c r="DR35" s="271" t="str">
        <f ca="true">+IF(OFFSET('Hygiene Data'!$E$11,0,10*ROW('Hygiene Data'!E29))="","",OFFSET('Hygiene Data'!$E$11,0,10*ROW('Hygiene Data'!E29)))</f>
        <v/>
      </c>
      <c r="DS35" s="271" t="str">
        <f ca="true">+IF(OFFSET('Hygiene Data'!$E$12,0,10*ROW('Hygiene Data'!E29))="","",OFFSET('Hygiene Data'!$E$12,0,10*ROW('Hygiene Data'!E29)))</f>
        <v/>
      </c>
      <c r="DT35" s="271" t="str">
        <f ca="true">+IF(OFFSET('Hygiene Data'!$E$13,0,10*ROW('Hygiene Data'!E29))="","",OFFSET('Hygiene Data'!$E$13,0,10*ROW('Hygiene Data'!E29)))</f>
        <v/>
      </c>
      <c r="DU35" s="271" t="str">
        <f ca="true">+IF(OFFSET('Hygiene Data'!$F$11,0,10*ROW('Hygiene Data'!F29))="","",OFFSET('Hygiene Data'!$F$11,0,10*ROW('Hygiene Data'!F29)))</f>
        <v/>
      </c>
      <c r="DV35" s="271" t="str">
        <f ca="true">+IF(OFFSET('Hygiene Data'!$F$12,0,10*ROW('Hygiene Data'!F29))="","",OFFSET('Hygiene Data'!$F$12,0,10*ROW('Hygiene Data'!F29)))</f>
        <v/>
      </c>
      <c r="DW35" s="271" t="str">
        <f ca="true">+IF(OFFSET('Hygiene Data'!$F$13,0,10*ROW('Hygiene Data'!F29))="","",OFFSET('Hygiene Data'!$F$13,0,10*ROW('Hygiene Data'!F29)))</f>
        <v/>
      </c>
      <c r="DX35" s="271" t="str">
        <f ca="true">+IF(OFFSET('Hygiene Data'!$G$11,0,10*ROW('Hygiene Data'!G29))="","",OFFSET('Hygiene Data'!$G$11,0,10*ROW('Hygiene Data'!G29)))</f>
        <v/>
      </c>
      <c r="DY35" s="271" t="str">
        <f ca="true">+IF(OFFSET('Hygiene Data'!$G$12,0,10*ROW('Hygiene Data'!G29))="","",OFFSET('Hygiene Data'!$G$12,0,10*ROW('Hygiene Data'!G29)))</f>
        <v/>
      </c>
      <c r="DZ35" s="271" t="str">
        <f ca="true">+IF(OFFSET('Hygiene Data'!$G$13,0,10*ROW('Hygiene Data'!G29))="","",OFFSET('Hygiene Data'!$G$13,0,10*ROW('Hygiene Data'!G29)))</f>
        <v/>
      </c>
      <c r="EA35" s="271" t="str">
        <f ca="true">+IF(OFFSET('Hygiene Data'!$H$11,0,10*ROW('Hygiene Data'!H29))="","",OFFSET('Hygiene Data'!$H$11,0,10*ROW('Hygiene Data'!H29)))</f>
        <v/>
      </c>
      <c r="EB35" s="271" t="str">
        <f ca="true">+IF(OFFSET('Hygiene Data'!$H$12,0,10*ROW('Hygiene Data'!H29))="","",OFFSET('Hygiene Data'!$H$12,0,10*ROW('Hygiene Data'!H29)))</f>
        <v/>
      </c>
      <c r="EC35" s="271" t="str">
        <f ca="true">+IF(OFFSET('Hygiene Data'!$H$13,0,10*ROW('Hygiene Data'!H29))="","",OFFSET('Hygiene Data'!$H$13,0,10*ROW('Hygiene Data'!H29)))</f>
        <v/>
      </c>
      <c r="ED35" s="271" t="str">
        <f ca="true">+IF(OFFSET('Hygiene Data'!$I$11,0,10*ROW('Hygiene Data'!I29))="","",OFFSET('Hygiene Data'!$I$11,0,10*ROW('Hygiene Data'!I29)))</f>
        <v/>
      </c>
      <c r="EE35" s="271" t="str">
        <f ca="true">+IF(OFFSET('Hygiene Data'!$I$12,0,10*ROW('Hygiene Data'!I29))="","",OFFSET('Hygiene Data'!$I$12,0,10*ROW('Hygiene Data'!I29)))</f>
        <v/>
      </c>
      <c r="EF35" s="271"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7"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1"/>
      <c r="BS36" s="271" t="str">
        <f ca="true">+IF(OFFSET('Water Data'!$D$27,0,10*ROW('Water Data'!D30))="","",OFFSET('Water Data'!$D$27,0,10*ROW('Water Data'!D30)))</f>
        <v/>
      </c>
      <c r="BT36" s="271" t="str">
        <f ca="true">+IF(OFFSET('Water Data'!$D$28,0,10*ROW('Water Data'!D30))="","",OFFSET('Water Data'!$D$28,0,10*ROW('Water Data'!D30)))</f>
        <v/>
      </c>
      <c r="BU36" s="271" t="str">
        <f ca="true">+IF(OFFSET('Water Data'!$D$29,0,10*ROW('Water Data'!D30))="","",OFFSET('Water Data'!$D$29,0,10*ROW('Water Data'!D30)))</f>
        <v/>
      </c>
      <c r="BV36" s="271" t="str">
        <f ca="true">+IF(OFFSET('Water Data'!$E$27,0,10*ROW('Water Data'!E30))="","",OFFSET('Water Data'!$E$27,0,10*ROW('Water Data'!E30)))</f>
        <v/>
      </c>
      <c r="BW36" s="271" t="str">
        <f ca="true">+IF(OFFSET('Water Data'!$E$28,0,10*ROW('Water Data'!E30))="","",OFFSET('Water Data'!$E$28,0,10*ROW('Water Data'!E30)))</f>
        <v/>
      </c>
      <c r="BX36" s="271" t="str">
        <f ca="true">+IF(OFFSET('Water Data'!$E$29,0,10*ROW('Water Data'!E30))="","",OFFSET('Water Data'!$E$29,0,10*ROW('Water Data'!E30)))</f>
        <v/>
      </c>
      <c r="BY36" s="271" t="str">
        <f ca="true">+IF(OFFSET('Water Data'!$F$27,0,10*ROW('Water Data'!F30))="","",OFFSET('Water Data'!$F$27,0,10*ROW('Water Data'!F30)))</f>
        <v/>
      </c>
      <c r="BZ36" s="271" t="str">
        <f ca="true">+IF(OFFSET('Water Data'!$F$28,0,10*ROW('Water Data'!F30))="","",OFFSET('Water Data'!$F$28,0,10*ROW('Water Data'!F30)))</f>
        <v/>
      </c>
      <c r="CA36" s="271" t="str">
        <f ca="true">+IF(OFFSET('Water Data'!$F$29,0,10*ROW('Water Data'!F30))="","",OFFSET('Water Data'!$F$29,0,10*ROW('Water Data'!F30)))</f>
        <v/>
      </c>
      <c r="CB36" s="271" t="str">
        <f ca="true">+IF(OFFSET('Water Data'!$G$27,0,10*ROW('Water Data'!G30))="","",OFFSET('Water Data'!$G$27,0,10*ROW('Water Data'!G30)))</f>
        <v/>
      </c>
      <c r="CC36" s="271" t="str">
        <f ca="true">+IF(OFFSET('Water Data'!$G$28,0,10*ROW('Water Data'!G30))="","",OFFSET('Water Data'!$G$28,0,10*ROW('Water Data'!G30)))</f>
        <v/>
      </c>
      <c r="CD36" s="271" t="str">
        <f ca="true">+IF(OFFSET('Water Data'!$G$29,0,10*ROW('Water Data'!G30))="","",OFFSET('Water Data'!$G$29,0,10*ROW('Water Data'!G30)))</f>
        <v/>
      </c>
      <c r="CE36" s="271" t="str">
        <f ca="true">+IF(OFFSET('Water Data'!$H$27,0,10*ROW('Water Data'!H30))="","",OFFSET('Water Data'!$H$27,0,10*ROW('Water Data'!H30)))</f>
        <v/>
      </c>
      <c r="CF36" s="271" t="str">
        <f ca="true">+IF(OFFSET('Water Data'!$H$28,0,10*ROW('Water Data'!H30))="","",OFFSET('Water Data'!$H$28,0,10*ROW('Water Data'!H30)))</f>
        <v/>
      </c>
      <c r="CG36" s="271" t="str">
        <f ca="true">+IF(OFFSET('Water Data'!$H$29,0,10*ROW('Water Data'!H30))="","",OFFSET('Water Data'!$H$29,0,10*ROW('Water Data'!H30)))</f>
        <v/>
      </c>
      <c r="CH36" s="271" t="str">
        <f ca="true">+IF(OFFSET('Water Data'!$I$27,0,10*ROW('Water Data'!I30))="","",OFFSET('Water Data'!$I$27,0,10*ROW('Water Data'!I30)))</f>
        <v/>
      </c>
      <c r="CI36" s="271" t="str">
        <f ca="true">+IF(OFFSET('Water Data'!$I$28,0,10*ROW('Water Data'!I30))="","",OFFSET('Water Data'!$I$28,0,10*ROW('Water Data'!I30)))</f>
        <v/>
      </c>
      <c r="CJ36" s="271" t="str">
        <f ca="true">+IF(OFFSET('Water Data'!$I$29,0,10*ROW('Water Data'!I30))="","",OFFSET('Water Data'!$I$29,0,10*ROW('Water Data'!I30)))</f>
        <v/>
      </c>
      <c r="CK36" s="271" t="str">
        <f ca="true">+IF(OFFSET('Sanitation Data'!$D$28,0,10*ROW('Sanitation Data'!D30))="","",OFFSET('Sanitation Data'!$D$28,0,10*ROW('Sanitation Data'!D30)))</f>
        <v/>
      </c>
      <c r="CL36" s="271" t="str">
        <f ca="true">+IF(OFFSET('Sanitation Data'!$D$29,0,10*ROW('Sanitation Data'!D30))="","",OFFSET('Sanitation Data'!$D$29,0,10*ROW('Sanitation Data'!D30)))</f>
        <v/>
      </c>
      <c r="CM36" s="271" t="str">
        <f ca="true">+IF(OFFSET('Sanitation Data'!$D$30,0,10*ROW('Sanitation Data'!D30))="","",OFFSET('Sanitation Data'!$D$30,0,10*ROW('Sanitation Data'!D30)))</f>
        <v/>
      </c>
      <c r="CN36" s="271" t="str">
        <f ca="true">+IF(OFFSET('Sanitation Data'!$D$31,0,10*ROW('Sanitation Data'!D30))="","",OFFSET('Sanitation Data'!$D$31,0,10*ROW('Sanitation Data'!D30)))</f>
        <v/>
      </c>
      <c r="CO36" s="271" t="str">
        <f ca="true">+IF(OFFSET('Sanitation Data'!$D$32,0,10*ROW('Sanitation Data'!D30))="","",OFFSET('Sanitation Data'!$D$32,0,10*ROW('Sanitation Data'!D30)))</f>
        <v/>
      </c>
      <c r="CP36" s="271" t="str">
        <f ca="true">+IF(OFFSET('Sanitation Data'!$E$28,0,10*ROW('Sanitation Data'!E30))="","",OFFSET('Sanitation Data'!$E$28,0,10*ROW('Sanitation Data'!E30)))</f>
        <v/>
      </c>
      <c r="CQ36" s="271" t="str">
        <f ca="true">+IF(OFFSET('Sanitation Data'!$E$29,0,10*ROW('Sanitation Data'!E30))="","",OFFSET('Sanitation Data'!$E$29,0,10*ROW('Sanitation Data'!E30)))</f>
        <v/>
      </c>
      <c r="CR36" s="271" t="str">
        <f ca="true">+IF(OFFSET('Sanitation Data'!$E$30,0,10*ROW('Sanitation Data'!E30))="","",OFFSET('Sanitation Data'!$E$30,0,10*ROW('Sanitation Data'!E30)))</f>
        <v/>
      </c>
      <c r="CS36" s="271" t="str">
        <f ca="true">+IF(OFFSET('Sanitation Data'!$E$31,0,10*ROW('Sanitation Data'!E30))="","",OFFSET('Sanitation Data'!$E$31,0,10*ROW('Sanitation Data'!E30)))</f>
        <v/>
      </c>
      <c r="CT36" s="271" t="str">
        <f ca="true">+IF(OFFSET('Sanitation Data'!$E$32,0,10*ROW('Sanitation Data'!E30))="","",OFFSET('Sanitation Data'!$E$32,0,10*ROW('Sanitation Data'!E30)))</f>
        <v/>
      </c>
      <c r="CU36" s="271" t="str">
        <f ca="true">+IF(OFFSET('Sanitation Data'!$F$28,0,10*ROW('Sanitation Data'!F30))="","",OFFSET('Sanitation Data'!$F$28,0,10*ROW('Sanitation Data'!F30)))</f>
        <v/>
      </c>
      <c r="CV36" s="271" t="str">
        <f ca="true">+IF(OFFSET('Sanitation Data'!$F$29,0,10*ROW('Sanitation Data'!F30))="","",OFFSET('Sanitation Data'!$F$29,0,10*ROW('Sanitation Data'!F30)))</f>
        <v/>
      </c>
      <c r="CW36" s="271" t="str">
        <f ca="true">+IF(OFFSET('Sanitation Data'!$F$30,0,10*ROW('Sanitation Data'!F30))="","",OFFSET('Sanitation Data'!$F$30,0,10*ROW('Sanitation Data'!F30)))</f>
        <v/>
      </c>
      <c r="CX36" s="271" t="str">
        <f ca="true">+IF(OFFSET('Sanitation Data'!$F$31,0,10*ROW('Sanitation Data'!F30))="","",OFFSET('Sanitation Data'!$F$31,0,10*ROW('Sanitation Data'!F30)))</f>
        <v/>
      </c>
      <c r="CY36" s="271" t="str">
        <f ca="true">+IF(OFFSET('Sanitation Data'!$F$32,0,10*ROW('Sanitation Data'!F30))="","",OFFSET('Sanitation Data'!$F$32,0,10*ROW('Sanitation Data'!F30)))</f>
        <v/>
      </c>
      <c r="CZ36" s="271" t="str">
        <f ca="true">+IF(OFFSET('Sanitation Data'!$G$28,0,10*ROW('Sanitation Data'!G30))="","",OFFSET('Sanitation Data'!$G$28,0,10*ROW('Sanitation Data'!G30)))</f>
        <v/>
      </c>
      <c r="DA36" s="271" t="str">
        <f ca="true">+IF(OFFSET('Sanitation Data'!$G$29,0,10*ROW('Sanitation Data'!G30))="","",OFFSET('Sanitation Data'!$G$29,0,10*ROW('Sanitation Data'!G30)))</f>
        <v/>
      </c>
      <c r="DB36" s="271" t="str">
        <f ca="true">+IF(OFFSET('Sanitation Data'!$G$30,0,10*ROW('Sanitation Data'!G30))="","",OFFSET('Sanitation Data'!$G$30,0,10*ROW('Sanitation Data'!G30)))</f>
        <v/>
      </c>
      <c r="DC36" s="271" t="str">
        <f ca="true">+IF(OFFSET('Sanitation Data'!$G$31,0,10*ROW('Sanitation Data'!G30))="","",OFFSET('Sanitation Data'!$G$31,0,10*ROW('Sanitation Data'!G30)))</f>
        <v/>
      </c>
      <c r="DD36" s="271" t="str">
        <f ca="true">+IF(OFFSET('Sanitation Data'!$G$32,0,10*ROW('Sanitation Data'!G30))="","",OFFSET('Sanitation Data'!$G$32,0,10*ROW('Sanitation Data'!G30)))</f>
        <v/>
      </c>
      <c r="DE36" s="271" t="str">
        <f ca="true">+IF(OFFSET('Sanitation Data'!$H$28,0,10*ROW('Sanitation Data'!H30))="","",OFFSET('Sanitation Data'!$H$28,0,10*ROW('Sanitation Data'!H30)))</f>
        <v/>
      </c>
      <c r="DF36" s="271" t="str">
        <f ca="true">+IF(OFFSET('Sanitation Data'!$H$29,0,10*ROW('Sanitation Data'!H30))="","",OFFSET('Sanitation Data'!$H$29,0,10*ROW('Sanitation Data'!H30)))</f>
        <v/>
      </c>
      <c r="DG36" s="271" t="str">
        <f ca="true">+IF(OFFSET('Sanitation Data'!$H$30,0,10*ROW('Sanitation Data'!H30))="","",OFFSET('Sanitation Data'!$H$30,0,10*ROW('Sanitation Data'!H30)))</f>
        <v/>
      </c>
      <c r="DH36" s="271" t="str">
        <f ca="true">+IF(OFFSET('Sanitation Data'!$H$31,0,10*ROW('Sanitation Data'!H30))="","",OFFSET('Sanitation Data'!$H$31,0,10*ROW('Sanitation Data'!H30)))</f>
        <v/>
      </c>
      <c r="DI36" s="271" t="str">
        <f ca="true">+IF(OFFSET('Sanitation Data'!$H$32,0,10*ROW('Sanitation Data'!H30))="","",OFFSET('Sanitation Data'!$H$32,0,10*ROW('Sanitation Data'!H30)))</f>
        <v/>
      </c>
      <c r="DJ36" s="271" t="str">
        <f ca="true">+IF(OFFSET('Sanitation Data'!$I$28,0,10*ROW('Sanitation Data'!I30))="","",OFFSET('Sanitation Data'!$I$28,0,10*ROW('Sanitation Data'!I30)))</f>
        <v/>
      </c>
      <c r="DK36" s="271" t="str">
        <f ca="true">+IF(OFFSET('Sanitation Data'!$I$29,0,10*ROW('Sanitation Data'!I30))="","",OFFSET('Sanitation Data'!$I$29,0,10*ROW('Sanitation Data'!I30)))</f>
        <v/>
      </c>
      <c r="DL36" s="271" t="str">
        <f ca="true">+IF(OFFSET('Sanitation Data'!$I$30,0,10*ROW('Sanitation Data'!I30))="","",OFFSET('Sanitation Data'!$I$30,0,10*ROW('Sanitation Data'!I30)))</f>
        <v/>
      </c>
      <c r="DM36" s="271" t="str">
        <f ca="true">+IF(OFFSET('Sanitation Data'!$I$31,0,10*ROW('Sanitation Data'!I30))="","",OFFSET('Sanitation Data'!$I$31,0,10*ROW('Sanitation Data'!I30)))</f>
        <v/>
      </c>
      <c r="DN36" s="271" t="str">
        <f ca="true">+IF(OFFSET('Sanitation Data'!$I$32,0,10*ROW('Sanitation Data'!I30))="","",OFFSET('Sanitation Data'!$I$32,0,10*ROW('Sanitation Data'!I30)))</f>
        <v/>
      </c>
      <c r="DO36" s="271" t="str">
        <f ca="true">+IF(OFFSET('Hygiene Data'!$D$11,0,10*ROW('Hygiene Data'!D30))="","",OFFSET('Hygiene Data'!$D$11,0,10*ROW('Hygiene Data'!D30)))</f>
        <v/>
      </c>
      <c r="DP36" s="271" t="str">
        <f ca="true">+IF(OFFSET('Hygiene Data'!$D$12,0,10*ROW('Hygiene Data'!D30))="","",OFFSET('Hygiene Data'!$D$12,0,10*ROW('Hygiene Data'!D30)))</f>
        <v/>
      </c>
      <c r="DQ36" s="271" t="str">
        <f ca="true">+IF(OFFSET('Hygiene Data'!$D$13,0,10*ROW('Hygiene Data'!D30))="","",OFFSET('Hygiene Data'!$D$13,0,10*ROW('Hygiene Data'!D30)))</f>
        <v/>
      </c>
      <c r="DR36" s="271" t="str">
        <f ca="true">+IF(OFFSET('Hygiene Data'!$E$11,0,10*ROW('Hygiene Data'!E30))="","",OFFSET('Hygiene Data'!$E$11,0,10*ROW('Hygiene Data'!E30)))</f>
        <v/>
      </c>
      <c r="DS36" s="271" t="str">
        <f ca="true">+IF(OFFSET('Hygiene Data'!$E$12,0,10*ROW('Hygiene Data'!E30))="","",OFFSET('Hygiene Data'!$E$12,0,10*ROW('Hygiene Data'!E30)))</f>
        <v/>
      </c>
      <c r="DT36" s="271" t="str">
        <f ca="true">+IF(OFFSET('Hygiene Data'!$E$13,0,10*ROW('Hygiene Data'!E30))="","",OFFSET('Hygiene Data'!$E$13,0,10*ROW('Hygiene Data'!E30)))</f>
        <v/>
      </c>
      <c r="DU36" s="271" t="str">
        <f ca="true">+IF(OFFSET('Hygiene Data'!$F$11,0,10*ROW('Hygiene Data'!F30))="","",OFFSET('Hygiene Data'!$F$11,0,10*ROW('Hygiene Data'!F30)))</f>
        <v/>
      </c>
      <c r="DV36" s="271" t="str">
        <f ca="true">+IF(OFFSET('Hygiene Data'!$F$12,0,10*ROW('Hygiene Data'!F30))="","",OFFSET('Hygiene Data'!$F$12,0,10*ROW('Hygiene Data'!F30)))</f>
        <v/>
      </c>
      <c r="DW36" s="271" t="str">
        <f ca="true">+IF(OFFSET('Hygiene Data'!$F$13,0,10*ROW('Hygiene Data'!F30))="","",OFFSET('Hygiene Data'!$F$13,0,10*ROW('Hygiene Data'!F30)))</f>
        <v/>
      </c>
      <c r="DX36" s="271" t="str">
        <f ca="true">+IF(OFFSET('Hygiene Data'!$G$11,0,10*ROW('Hygiene Data'!G30))="","",OFFSET('Hygiene Data'!$G$11,0,10*ROW('Hygiene Data'!G30)))</f>
        <v/>
      </c>
      <c r="DY36" s="271" t="str">
        <f ca="true">+IF(OFFSET('Hygiene Data'!$G$12,0,10*ROW('Hygiene Data'!G30))="","",OFFSET('Hygiene Data'!$G$12,0,10*ROW('Hygiene Data'!G30)))</f>
        <v/>
      </c>
      <c r="DZ36" s="271" t="str">
        <f ca="true">+IF(OFFSET('Hygiene Data'!$G$13,0,10*ROW('Hygiene Data'!G30))="","",OFFSET('Hygiene Data'!$G$13,0,10*ROW('Hygiene Data'!G30)))</f>
        <v/>
      </c>
      <c r="EA36" s="271" t="str">
        <f ca="true">+IF(OFFSET('Hygiene Data'!$H$11,0,10*ROW('Hygiene Data'!H30))="","",OFFSET('Hygiene Data'!$H$11,0,10*ROW('Hygiene Data'!H30)))</f>
        <v/>
      </c>
      <c r="EB36" s="271" t="str">
        <f ca="true">+IF(OFFSET('Hygiene Data'!$H$12,0,10*ROW('Hygiene Data'!H30))="","",OFFSET('Hygiene Data'!$H$12,0,10*ROW('Hygiene Data'!H30)))</f>
        <v/>
      </c>
      <c r="EC36" s="271" t="str">
        <f ca="true">+IF(OFFSET('Hygiene Data'!$H$13,0,10*ROW('Hygiene Data'!H30))="","",OFFSET('Hygiene Data'!$H$13,0,10*ROW('Hygiene Data'!H30)))</f>
        <v/>
      </c>
      <c r="ED36" s="271" t="str">
        <f ca="true">+IF(OFFSET('Hygiene Data'!$I$11,0,10*ROW('Hygiene Data'!I30))="","",OFFSET('Hygiene Data'!$I$11,0,10*ROW('Hygiene Data'!I30)))</f>
        <v/>
      </c>
      <c r="EE36" s="271" t="str">
        <f ca="true">+IF(OFFSET('Hygiene Data'!$I$12,0,10*ROW('Hygiene Data'!I30))="","",OFFSET('Hygiene Data'!$I$12,0,10*ROW('Hygiene Data'!I30)))</f>
        <v/>
      </c>
      <c r="EF36" s="271"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7"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1"/>
      <c r="BS37" s="271" t="str">
        <f ca="true">+IF(OFFSET('Water Data'!$D$27,0,10*ROW('Water Data'!D31))="","",OFFSET('Water Data'!$D$27,0,10*ROW('Water Data'!D31)))</f>
        <v/>
      </c>
      <c r="BT37" s="271" t="str">
        <f ca="true">+IF(OFFSET('Water Data'!$D$28,0,10*ROW('Water Data'!D31))="","",OFFSET('Water Data'!$D$28,0,10*ROW('Water Data'!D31)))</f>
        <v/>
      </c>
      <c r="BU37" s="271" t="str">
        <f ca="true">+IF(OFFSET('Water Data'!$D$29,0,10*ROW('Water Data'!D31))="","",OFFSET('Water Data'!$D$29,0,10*ROW('Water Data'!D31)))</f>
        <v/>
      </c>
      <c r="BV37" s="271" t="str">
        <f ca="true">+IF(OFFSET('Water Data'!$E$27,0,10*ROW('Water Data'!E31))="","",OFFSET('Water Data'!$E$27,0,10*ROW('Water Data'!E31)))</f>
        <v/>
      </c>
      <c r="BW37" s="271" t="str">
        <f ca="true">+IF(OFFSET('Water Data'!$E$28,0,10*ROW('Water Data'!E31))="","",OFFSET('Water Data'!$E$28,0,10*ROW('Water Data'!E31)))</f>
        <v/>
      </c>
      <c r="BX37" s="271" t="str">
        <f ca="true">+IF(OFFSET('Water Data'!$E$29,0,10*ROW('Water Data'!E31))="","",OFFSET('Water Data'!$E$29,0,10*ROW('Water Data'!E31)))</f>
        <v/>
      </c>
      <c r="BY37" s="271" t="str">
        <f ca="true">+IF(OFFSET('Water Data'!$F$27,0,10*ROW('Water Data'!F31))="","",OFFSET('Water Data'!$F$27,0,10*ROW('Water Data'!F31)))</f>
        <v/>
      </c>
      <c r="BZ37" s="271" t="str">
        <f ca="true">+IF(OFFSET('Water Data'!$F$28,0,10*ROW('Water Data'!F31))="","",OFFSET('Water Data'!$F$28,0,10*ROW('Water Data'!F31)))</f>
        <v/>
      </c>
      <c r="CA37" s="271" t="str">
        <f ca="true">+IF(OFFSET('Water Data'!$F$29,0,10*ROW('Water Data'!F31))="","",OFFSET('Water Data'!$F$29,0,10*ROW('Water Data'!F31)))</f>
        <v/>
      </c>
      <c r="CB37" s="271" t="str">
        <f ca="true">+IF(OFFSET('Water Data'!$G$27,0,10*ROW('Water Data'!G31))="","",OFFSET('Water Data'!$G$27,0,10*ROW('Water Data'!G31)))</f>
        <v/>
      </c>
      <c r="CC37" s="271" t="str">
        <f ca="true">+IF(OFFSET('Water Data'!$G$28,0,10*ROW('Water Data'!G31))="","",OFFSET('Water Data'!$G$28,0,10*ROW('Water Data'!G31)))</f>
        <v/>
      </c>
      <c r="CD37" s="271" t="str">
        <f ca="true">+IF(OFFSET('Water Data'!$G$29,0,10*ROW('Water Data'!G31))="","",OFFSET('Water Data'!$G$29,0,10*ROW('Water Data'!G31)))</f>
        <v/>
      </c>
      <c r="CE37" s="271" t="str">
        <f ca="true">+IF(OFFSET('Water Data'!$H$27,0,10*ROW('Water Data'!H31))="","",OFFSET('Water Data'!$H$27,0,10*ROW('Water Data'!H31)))</f>
        <v/>
      </c>
      <c r="CF37" s="271" t="str">
        <f ca="true">+IF(OFFSET('Water Data'!$H$28,0,10*ROW('Water Data'!H31))="","",OFFSET('Water Data'!$H$28,0,10*ROW('Water Data'!H31)))</f>
        <v/>
      </c>
      <c r="CG37" s="271" t="str">
        <f ca="true">+IF(OFFSET('Water Data'!$H$29,0,10*ROW('Water Data'!H31))="","",OFFSET('Water Data'!$H$29,0,10*ROW('Water Data'!H31)))</f>
        <v/>
      </c>
      <c r="CH37" s="271" t="str">
        <f ca="true">+IF(OFFSET('Water Data'!$I$27,0,10*ROW('Water Data'!I31))="","",OFFSET('Water Data'!$I$27,0,10*ROW('Water Data'!I31)))</f>
        <v/>
      </c>
      <c r="CI37" s="271" t="str">
        <f ca="true">+IF(OFFSET('Water Data'!$I$28,0,10*ROW('Water Data'!I31))="","",OFFSET('Water Data'!$I$28,0,10*ROW('Water Data'!I31)))</f>
        <v/>
      </c>
      <c r="CJ37" s="271" t="str">
        <f ca="true">+IF(OFFSET('Water Data'!$I$29,0,10*ROW('Water Data'!I31))="","",OFFSET('Water Data'!$I$29,0,10*ROW('Water Data'!I31)))</f>
        <v/>
      </c>
      <c r="CK37" s="271" t="str">
        <f ca="true">+IF(OFFSET('Sanitation Data'!$D$28,0,10*ROW('Sanitation Data'!D31))="","",OFFSET('Sanitation Data'!$D$28,0,10*ROW('Sanitation Data'!D31)))</f>
        <v/>
      </c>
      <c r="CL37" s="271" t="str">
        <f ca="true">+IF(OFFSET('Sanitation Data'!$D$29,0,10*ROW('Sanitation Data'!D31))="","",OFFSET('Sanitation Data'!$D$29,0,10*ROW('Sanitation Data'!D31)))</f>
        <v/>
      </c>
      <c r="CM37" s="271" t="str">
        <f ca="true">+IF(OFFSET('Sanitation Data'!$D$30,0,10*ROW('Sanitation Data'!D31))="","",OFFSET('Sanitation Data'!$D$30,0,10*ROW('Sanitation Data'!D31)))</f>
        <v/>
      </c>
      <c r="CN37" s="271" t="str">
        <f ca="true">+IF(OFFSET('Sanitation Data'!$D$31,0,10*ROW('Sanitation Data'!D31))="","",OFFSET('Sanitation Data'!$D$31,0,10*ROW('Sanitation Data'!D31)))</f>
        <v/>
      </c>
      <c r="CO37" s="271" t="str">
        <f ca="true">+IF(OFFSET('Sanitation Data'!$D$32,0,10*ROW('Sanitation Data'!D31))="","",OFFSET('Sanitation Data'!$D$32,0,10*ROW('Sanitation Data'!D31)))</f>
        <v/>
      </c>
      <c r="CP37" s="271" t="str">
        <f ca="true">+IF(OFFSET('Sanitation Data'!$E$28,0,10*ROW('Sanitation Data'!E31))="","",OFFSET('Sanitation Data'!$E$28,0,10*ROW('Sanitation Data'!E31)))</f>
        <v/>
      </c>
      <c r="CQ37" s="271" t="str">
        <f ca="true">+IF(OFFSET('Sanitation Data'!$E$29,0,10*ROW('Sanitation Data'!E31))="","",OFFSET('Sanitation Data'!$E$29,0,10*ROW('Sanitation Data'!E31)))</f>
        <v/>
      </c>
      <c r="CR37" s="271" t="str">
        <f ca="true">+IF(OFFSET('Sanitation Data'!$E$30,0,10*ROW('Sanitation Data'!E31))="","",OFFSET('Sanitation Data'!$E$30,0,10*ROW('Sanitation Data'!E31)))</f>
        <v/>
      </c>
      <c r="CS37" s="271" t="str">
        <f ca="true">+IF(OFFSET('Sanitation Data'!$E$31,0,10*ROW('Sanitation Data'!E31))="","",OFFSET('Sanitation Data'!$E$31,0,10*ROW('Sanitation Data'!E31)))</f>
        <v/>
      </c>
      <c r="CT37" s="271" t="str">
        <f ca="true">+IF(OFFSET('Sanitation Data'!$E$32,0,10*ROW('Sanitation Data'!E31))="","",OFFSET('Sanitation Data'!$E$32,0,10*ROW('Sanitation Data'!E31)))</f>
        <v/>
      </c>
      <c r="CU37" s="271" t="str">
        <f ca="true">+IF(OFFSET('Sanitation Data'!$F$28,0,10*ROW('Sanitation Data'!F31))="","",OFFSET('Sanitation Data'!$F$28,0,10*ROW('Sanitation Data'!F31)))</f>
        <v/>
      </c>
      <c r="CV37" s="271" t="str">
        <f ca="true">+IF(OFFSET('Sanitation Data'!$F$29,0,10*ROW('Sanitation Data'!F31))="","",OFFSET('Sanitation Data'!$F$29,0,10*ROW('Sanitation Data'!F31)))</f>
        <v/>
      </c>
      <c r="CW37" s="271" t="str">
        <f ca="true">+IF(OFFSET('Sanitation Data'!$F$30,0,10*ROW('Sanitation Data'!F31))="","",OFFSET('Sanitation Data'!$F$30,0,10*ROW('Sanitation Data'!F31)))</f>
        <v/>
      </c>
      <c r="CX37" s="271" t="str">
        <f ca="true">+IF(OFFSET('Sanitation Data'!$F$31,0,10*ROW('Sanitation Data'!F31))="","",OFFSET('Sanitation Data'!$F$31,0,10*ROW('Sanitation Data'!F31)))</f>
        <v/>
      </c>
      <c r="CY37" s="271" t="str">
        <f ca="true">+IF(OFFSET('Sanitation Data'!$F$32,0,10*ROW('Sanitation Data'!F31))="","",OFFSET('Sanitation Data'!$F$32,0,10*ROW('Sanitation Data'!F31)))</f>
        <v/>
      </c>
      <c r="CZ37" s="271" t="str">
        <f ca="true">+IF(OFFSET('Sanitation Data'!$G$28,0,10*ROW('Sanitation Data'!G31))="","",OFFSET('Sanitation Data'!$G$28,0,10*ROW('Sanitation Data'!G31)))</f>
        <v/>
      </c>
      <c r="DA37" s="271" t="str">
        <f ca="true">+IF(OFFSET('Sanitation Data'!$G$29,0,10*ROW('Sanitation Data'!G31))="","",OFFSET('Sanitation Data'!$G$29,0,10*ROW('Sanitation Data'!G31)))</f>
        <v/>
      </c>
      <c r="DB37" s="271" t="str">
        <f ca="true">+IF(OFFSET('Sanitation Data'!$G$30,0,10*ROW('Sanitation Data'!G31))="","",OFFSET('Sanitation Data'!$G$30,0,10*ROW('Sanitation Data'!G31)))</f>
        <v/>
      </c>
      <c r="DC37" s="271" t="str">
        <f ca="true">+IF(OFFSET('Sanitation Data'!$G$31,0,10*ROW('Sanitation Data'!G31))="","",OFFSET('Sanitation Data'!$G$31,0,10*ROW('Sanitation Data'!G31)))</f>
        <v/>
      </c>
      <c r="DD37" s="271" t="str">
        <f ca="true">+IF(OFFSET('Sanitation Data'!$G$32,0,10*ROW('Sanitation Data'!G31))="","",OFFSET('Sanitation Data'!$G$32,0,10*ROW('Sanitation Data'!G31)))</f>
        <v/>
      </c>
      <c r="DE37" s="271" t="str">
        <f ca="true">+IF(OFFSET('Sanitation Data'!$H$28,0,10*ROW('Sanitation Data'!H31))="","",OFFSET('Sanitation Data'!$H$28,0,10*ROW('Sanitation Data'!H31)))</f>
        <v/>
      </c>
      <c r="DF37" s="271" t="str">
        <f ca="true">+IF(OFFSET('Sanitation Data'!$H$29,0,10*ROW('Sanitation Data'!H31))="","",OFFSET('Sanitation Data'!$H$29,0,10*ROW('Sanitation Data'!H31)))</f>
        <v/>
      </c>
      <c r="DG37" s="271" t="str">
        <f ca="true">+IF(OFFSET('Sanitation Data'!$H$30,0,10*ROW('Sanitation Data'!H31))="","",OFFSET('Sanitation Data'!$H$30,0,10*ROW('Sanitation Data'!H31)))</f>
        <v/>
      </c>
      <c r="DH37" s="271" t="str">
        <f ca="true">+IF(OFFSET('Sanitation Data'!$H$31,0,10*ROW('Sanitation Data'!H31))="","",OFFSET('Sanitation Data'!$H$31,0,10*ROW('Sanitation Data'!H31)))</f>
        <v/>
      </c>
      <c r="DI37" s="271" t="str">
        <f ca="true">+IF(OFFSET('Sanitation Data'!$H$32,0,10*ROW('Sanitation Data'!H31))="","",OFFSET('Sanitation Data'!$H$32,0,10*ROW('Sanitation Data'!H31)))</f>
        <v/>
      </c>
      <c r="DJ37" s="271" t="str">
        <f ca="true">+IF(OFFSET('Sanitation Data'!$I$28,0,10*ROW('Sanitation Data'!I31))="","",OFFSET('Sanitation Data'!$I$28,0,10*ROW('Sanitation Data'!I31)))</f>
        <v/>
      </c>
      <c r="DK37" s="271" t="str">
        <f ca="true">+IF(OFFSET('Sanitation Data'!$I$29,0,10*ROW('Sanitation Data'!I31))="","",OFFSET('Sanitation Data'!$I$29,0,10*ROW('Sanitation Data'!I31)))</f>
        <v/>
      </c>
      <c r="DL37" s="271" t="str">
        <f ca="true">+IF(OFFSET('Sanitation Data'!$I$30,0,10*ROW('Sanitation Data'!I31))="","",OFFSET('Sanitation Data'!$I$30,0,10*ROW('Sanitation Data'!I31)))</f>
        <v/>
      </c>
      <c r="DM37" s="271" t="str">
        <f ca="true">+IF(OFFSET('Sanitation Data'!$I$31,0,10*ROW('Sanitation Data'!I31))="","",OFFSET('Sanitation Data'!$I$31,0,10*ROW('Sanitation Data'!I31)))</f>
        <v/>
      </c>
      <c r="DN37" s="271" t="str">
        <f ca="true">+IF(OFFSET('Sanitation Data'!$I$32,0,10*ROW('Sanitation Data'!I31))="","",OFFSET('Sanitation Data'!$I$32,0,10*ROW('Sanitation Data'!I31)))</f>
        <v/>
      </c>
      <c r="DO37" s="271" t="str">
        <f ca="true">+IF(OFFSET('Hygiene Data'!$D$11,0,10*ROW('Hygiene Data'!D31))="","",OFFSET('Hygiene Data'!$D$11,0,10*ROW('Hygiene Data'!D31)))</f>
        <v/>
      </c>
      <c r="DP37" s="271" t="str">
        <f ca="true">+IF(OFFSET('Hygiene Data'!$D$12,0,10*ROW('Hygiene Data'!D31))="","",OFFSET('Hygiene Data'!$D$12,0,10*ROW('Hygiene Data'!D31)))</f>
        <v/>
      </c>
      <c r="DQ37" s="271" t="str">
        <f ca="true">+IF(OFFSET('Hygiene Data'!$D$13,0,10*ROW('Hygiene Data'!D31))="","",OFFSET('Hygiene Data'!$D$13,0,10*ROW('Hygiene Data'!D31)))</f>
        <v/>
      </c>
      <c r="DR37" s="271" t="str">
        <f ca="true">+IF(OFFSET('Hygiene Data'!$E$11,0,10*ROW('Hygiene Data'!E31))="","",OFFSET('Hygiene Data'!$E$11,0,10*ROW('Hygiene Data'!E31)))</f>
        <v/>
      </c>
      <c r="DS37" s="271" t="str">
        <f ca="true">+IF(OFFSET('Hygiene Data'!$E$12,0,10*ROW('Hygiene Data'!E31))="","",OFFSET('Hygiene Data'!$E$12,0,10*ROW('Hygiene Data'!E31)))</f>
        <v/>
      </c>
      <c r="DT37" s="271" t="str">
        <f ca="true">+IF(OFFSET('Hygiene Data'!$E$13,0,10*ROW('Hygiene Data'!E31))="","",OFFSET('Hygiene Data'!$E$13,0,10*ROW('Hygiene Data'!E31)))</f>
        <v/>
      </c>
      <c r="DU37" s="271" t="str">
        <f ca="true">+IF(OFFSET('Hygiene Data'!$F$11,0,10*ROW('Hygiene Data'!F31))="","",OFFSET('Hygiene Data'!$F$11,0,10*ROW('Hygiene Data'!F31)))</f>
        <v/>
      </c>
      <c r="DV37" s="271" t="str">
        <f ca="true">+IF(OFFSET('Hygiene Data'!$F$12,0,10*ROW('Hygiene Data'!F31))="","",OFFSET('Hygiene Data'!$F$12,0,10*ROW('Hygiene Data'!F31)))</f>
        <v/>
      </c>
      <c r="DW37" s="271" t="str">
        <f ca="true">+IF(OFFSET('Hygiene Data'!$F$13,0,10*ROW('Hygiene Data'!F31))="","",OFFSET('Hygiene Data'!$F$13,0,10*ROW('Hygiene Data'!F31)))</f>
        <v/>
      </c>
      <c r="DX37" s="271" t="str">
        <f ca="true">+IF(OFFSET('Hygiene Data'!$G$11,0,10*ROW('Hygiene Data'!G31))="","",OFFSET('Hygiene Data'!$G$11,0,10*ROW('Hygiene Data'!G31)))</f>
        <v/>
      </c>
      <c r="DY37" s="271" t="str">
        <f ca="true">+IF(OFFSET('Hygiene Data'!$G$12,0,10*ROW('Hygiene Data'!G31))="","",OFFSET('Hygiene Data'!$G$12,0,10*ROW('Hygiene Data'!G31)))</f>
        <v/>
      </c>
      <c r="DZ37" s="271" t="str">
        <f ca="true">+IF(OFFSET('Hygiene Data'!$G$13,0,10*ROW('Hygiene Data'!G31))="","",OFFSET('Hygiene Data'!$G$13,0,10*ROW('Hygiene Data'!G31)))</f>
        <v/>
      </c>
      <c r="EA37" s="271" t="str">
        <f ca="true">+IF(OFFSET('Hygiene Data'!$H$11,0,10*ROW('Hygiene Data'!H31))="","",OFFSET('Hygiene Data'!$H$11,0,10*ROW('Hygiene Data'!H31)))</f>
        <v/>
      </c>
      <c r="EB37" s="271" t="str">
        <f ca="true">+IF(OFFSET('Hygiene Data'!$H$12,0,10*ROW('Hygiene Data'!H31))="","",OFFSET('Hygiene Data'!$H$12,0,10*ROW('Hygiene Data'!H31)))</f>
        <v/>
      </c>
      <c r="EC37" s="271" t="str">
        <f ca="true">+IF(OFFSET('Hygiene Data'!$H$13,0,10*ROW('Hygiene Data'!H31))="","",OFFSET('Hygiene Data'!$H$13,0,10*ROW('Hygiene Data'!H31)))</f>
        <v/>
      </c>
      <c r="ED37" s="271" t="str">
        <f ca="true">+IF(OFFSET('Hygiene Data'!$I$11,0,10*ROW('Hygiene Data'!I31))="","",OFFSET('Hygiene Data'!$I$11,0,10*ROW('Hygiene Data'!I31)))</f>
        <v/>
      </c>
      <c r="EE37" s="271" t="str">
        <f ca="true">+IF(OFFSET('Hygiene Data'!$I$12,0,10*ROW('Hygiene Data'!I31))="","",OFFSET('Hygiene Data'!$I$12,0,10*ROW('Hygiene Data'!I31)))</f>
        <v/>
      </c>
      <c r="EF37" s="271"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7"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1"/>
      <c r="BS38" s="271" t="str">
        <f ca="true">+IF(OFFSET('Water Data'!$D$27,0,10*ROW('Water Data'!D32))="","",OFFSET('Water Data'!$D$27,0,10*ROW('Water Data'!D32)))</f>
        <v/>
      </c>
      <c r="BT38" s="271" t="str">
        <f ca="true">+IF(OFFSET('Water Data'!$D$28,0,10*ROW('Water Data'!D32))="","",OFFSET('Water Data'!$D$28,0,10*ROW('Water Data'!D32)))</f>
        <v/>
      </c>
      <c r="BU38" s="271" t="str">
        <f ca="true">+IF(OFFSET('Water Data'!$D$29,0,10*ROW('Water Data'!D32))="","",OFFSET('Water Data'!$D$29,0,10*ROW('Water Data'!D32)))</f>
        <v/>
      </c>
      <c r="BV38" s="271" t="str">
        <f ca="true">+IF(OFFSET('Water Data'!$E$27,0,10*ROW('Water Data'!E32))="","",OFFSET('Water Data'!$E$27,0,10*ROW('Water Data'!E32)))</f>
        <v/>
      </c>
      <c r="BW38" s="271" t="str">
        <f ca="true">+IF(OFFSET('Water Data'!$E$28,0,10*ROW('Water Data'!E32))="","",OFFSET('Water Data'!$E$28,0,10*ROW('Water Data'!E32)))</f>
        <v/>
      </c>
      <c r="BX38" s="271" t="str">
        <f ca="true">+IF(OFFSET('Water Data'!$E$29,0,10*ROW('Water Data'!E32))="","",OFFSET('Water Data'!$E$29,0,10*ROW('Water Data'!E32)))</f>
        <v/>
      </c>
      <c r="BY38" s="271" t="str">
        <f ca="true">+IF(OFFSET('Water Data'!$F$27,0,10*ROW('Water Data'!F32))="","",OFFSET('Water Data'!$F$27,0,10*ROW('Water Data'!F32)))</f>
        <v/>
      </c>
      <c r="BZ38" s="271" t="str">
        <f ca="true">+IF(OFFSET('Water Data'!$F$28,0,10*ROW('Water Data'!F32))="","",OFFSET('Water Data'!$F$28,0,10*ROW('Water Data'!F32)))</f>
        <v/>
      </c>
      <c r="CA38" s="271" t="str">
        <f ca="true">+IF(OFFSET('Water Data'!$F$29,0,10*ROW('Water Data'!F32))="","",OFFSET('Water Data'!$F$29,0,10*ROW('Water Data'!F32)))</f>
        <v/>
      </c>
      <c r="CB38" s="271" t="str">
        <f ca="true">+IF(OFFSET('Water Data'!$G$27,0,10*ROW('Water Data'!G32))="","",OFFSET('Water Data'!$G$27,0,10*ROW('Water Data'!G32)))</f>
        <v/>
      </c>
      <c r="CC38" s="271" t="str">
        <f ca="true">+IF(OFFSET('Water Data'!$G$28,0,10*ROW('Water Data'!G32))="","",OFFSET('Water Data'!$G$28,0,10*ROW('Water Data'!G32)))</f>
        <v/>
      </c>
      <c r="CD38" s="271" t="str">
        <f ca="true">+IF(OFFSET('Water Data'!$G$29,0,10*ROW('Water Data'!G32))="","",OFFSET('Water Data'!$G$29,0,10*ROW('Water Data'!G32)))</f>
        <v/>
      </c>
      <c r="CE38" s="271" t="str">
        <f ca="true">+IF(OFFSET('Water Data'!$H$27,0,10*ROW('Water Data'!H32))="","",OFFSET('Water Data'!$H$27,0,10*ROW('Water Data'!H32)))</f>
        <v/>
      </c>
      <c r="CF38" s="271" t="str">
        <f ca="true">+IF(OFFSET('Water Data'!$H$28,0,10*ROW('Water Data'!H32))="","",OFFSET('Water Data'!$H$28,0,10*ROW('Water Data'!H32)))</f>
        <v/>
      </c>
      <c r="CG38" s="271" t="str">
        <f ca="true">+IF(OFFSET('Water Data'!$H$29,0,10*ROW('Water Data'!H32))="","",OFFSET('Water Data'!$H$29,0,10*ROW('Water Data'!H32)))</f>
        <v/>
      </c>
      <c r="CH38" s="271" t="str">
        <f ca="true">+IF(OFFSET('Water Data'!$I$27,0,10*ROW('Water Data'!I32))="","",OFFSET('Water Data'!$I$27,0,10*ROW('Water Data'!I32)))</f>
        <v/>
      </c>
      <c r="CI38" s="271" t="str">
        <f ca="true">+IF(OFFSET('Water Data'!$I$28,0,10*ROW('Water Data'!I32))="","",OFFSET('Water Data'!$I$28,0,10*ROW('Water Data'!I32)))</f>
        <v/>
      </c>
      <c r="CJ38" s="271" t="str">
        <f ca="true">+IF(OFFSET('Water Data'!$I$29,0,10*ROW('Water Data'!I32))="","",OFFSET('Water Data'!$I$29,0,10*ROW('Water Data'!I32)))</f>
        <v/>
      </c>
      <c r="CK38" s="271" t="str">
        <f ca="true">+IF(OFFSET('Sanitation Data'!$D$28,0,10*ROW('Sanitation Data'!D32))="","",OFFSET('Sanitation Data'!$D$28,0,10*ROW('Sanitation Data'!D32)))</f>
        <v/>
      </c>
      <c r="CL38" s="271" t="str">
        <f ca="true">+IF(OFFSET('Sanitation Data'!$D$29,0,10*ROW('Sanitation Data'!D32))="","",OFFSET('Sanitation Data'!$D$29,0,10*ROW('Sanitation Data'!D32)))</f>
        <v/>
      </c>
      <c r="CM38" s="271" t="str">
        <f ca="true">+IF(OFFSET('Sanitation Data'!$D$30,0,10*ROW('Sanitation Data'!D32))="","",OFFSET('Sanitation Data'!$D$30,0,10*ROW('Sanitation Data'!D32)))</f>
        <v/>
      </c>
      <c r="CN38" s="271" t="str">
        <f ca="true">+IF(OFFSET('Sanitation Data'!$D$31,0,10*ROW('Sanitation Data'!D32))="","",OFFSET('Sanitation Data'!$D$31,0,10*ROW('Sanitation Data'!D32)))</f>
        <v/>
      </c>
      <c r="CO38" s="271" t="str">
        <f ca="true">+IF(OFFSET('Sanitation Data'!$D$32,0,10*ROW('Sanitation Data'!D32))="","",OFFSET('Sanitation Data'!$D$32,0,10*ROW('Sanitation Data'!D32)))</f>
        <v/>
      </c>
      <c r="CP38" s="271" t="str">
        <f ca="true">+IF(OFFSET('Sanitation Data'!$E$28,0,10*ROW('Sanitation Data'!E32))="","",OFFSET('Sanitation Data'!$E$28,0,10*ROW('Sanitation Data'!E32)))</f>
        <v/>
      </c>
      <c r="CQ38" s="271" t="str">
        <f ca="true">+IF(OFFSET('Sanitation Data'!$E$29,0,10*ROW('Sanitation Data'!E32))="","",OFFSET('Sanitation Data'!$E$29,0,10*ROW('Sanitation Data'!E32)))</f>
        <v/>
      </c>
      <c r="CR38" s="271" t="str">
        <f ca="true">+IF(OFFSET('Sanitation Data'!$E$30,0,10*ROW('Sanitation Data'!E32))="","",OFFSET('Sanitation Data'!$E$30,0,10*ROW('Sanitation Data'!E32)))</f>
        <v/>
      </c>
      <c r="CS38" s="271" t="str">
        <f ca="true">+IF(OFFSET('Sanitation Data'!$E$31,0,10*ROW('Sanitation Data'!E32))="","",OFFSET('Sanitation Data'!$E$31,0,10*ROW('Sanitation Data'!E32)))</f>
        <v/>
      </c>
      <c r="CT38" s="271" t="str">
        <f ca="true">+IF(OFFSET('Sanitation Data'!$E$32,0,10*ROW('Sanitation Data'!E32))="","",OFFSET('Sanitation Data'!$E$32,0,10*ROW('Sanitation Data'!E32)))</f>
        <v/>
      </c>
      <c r="CU38" s="271" t="str">
        <f ca="true">+IF(OFFSET('Sanitation Data'!$F$28,0,10*ROW('Sanitation Data'!F32))="","",OFFSET('Sanitation Data'!$F$28,0,10*ROW('Sanitation Data'!F32)))</f>
        <v/>
      </c>
      <c r="CV38" s="271" t="str">
        <f ca="true">+IF(OFFSET('Sanitation Data'!$F$29,0,10*ROW('Sanitation Data'!F32))="","",OFFSET('Sanitation Data'!$F$29,0,10*ROW('Sanitation Data'!F32)))</f>
        <v/>
      </c>
      <c r="CW38" s="271" t="str">
        <f ca="true">+IF(OFFSET('Sanitation Data'!$F$30,0,10*ROW('Sanitation Data'!F32))="","",OFFSET('Sanitation Data'!$F$30,0,10*ROW('Sanitation Data'!F32)))</f>
        <v/>
      </c>
      <c r="CX38" s="271" t="str">
        <f ca="true">+IF(OFFSET('Sanitation Data'!$F$31,0,10*ROW('Sanitation Data'!F32))="","",OFFSET('Sanitation Data'!$F$31,0,10*ROW('Sanitation Data'!F32)))</f>
        <v/>
      </c>
      <c r="CY38" s="271" t="str">
        <f ca="true">+IF(OFFSET('Sanitation Data'!$F$32,0,10*ROW('Sanitation Data'!F32))="","",OFFSET('Sanitation Data'!$F$32,0,10*ROW('Sanitation Data'!F32)))</f>
        <v/>
      </c>
      <c r="CZ38" s="271" t="str">
        <f ca="true">+IF(OFFSET('Sanitation Data'!$G$28,0,10*ROW('Sanitation Data'!G32))="","",OFFSET('Sanitation Data'!$G$28,0,10*ROW('Sanitation Data'!G32)))</f>
        <v/>
      </c>
      <c r="DA38" s="271" t="str">
        <f ca="true">+IF(OFFSET('Sanitation Data'!$G$29,0,10*ROW('Sanitation Data'!G32))="","",OFFSET('Sanitation Data'!$G$29,0,10*ROW('Sanitation Data'!G32)))</f>
        <v/>
      </c>
      <c r="DB38" s="271" t="str">
        <f ca="true">+IF(OFFSET('Sanitation Data'!$G$30,0,10*ROW('Sanitation Data'!G32))="","",OFFSET('Sanitation Data'!$G$30,0,10*ROW('Sanitation Data'!G32)))</f>
        <v/>
      </c>
      <c r="DC38" s="271" t="str">
        <f ca="true">+IF(OFFSET('Sanitation Data'!$G$31,0,10*ROW('Sanitation Data'!G32))="","",OFFSET('Sanitation Data'!$G$31,0,10*ROW('Sanitation Data'!G32)))</f>
        <v/>
      </c>
      <c r="DD38" s="271" t="str">
        <f ca="true">+IF(OFFSET('Sanitation Data'!$G$32,0,10*ROW('Sanitation Data'!G32))="","",OFFSET('Sanitation Data'!$G$32,0,10*ROW('Sanitation Data'!G32)))</f>
        <v/>
      </c>
      <c r="DE38" s="271" t="str">
        <f ca="true">+IF(OFFSET('Sanitation Data'!$H$28,0,10*ROW('Sanitation Data'!H32))="","",OFFSET('Sanitation Data'!$H$28,0,10*ROW('Sanitation Data'!H32)))</f>
        <v/>
      </c>
      <c r="DF38" s="271" t="str">
        <f ca="true">+IF(OFFSET('Sanitation Data'!$H$29,0,10*ROW('Sanitation Data'!H32))="","",OFFSET('Sanitation Data'!$H$29,0,10*ROW('Sanitation Data'!H32)))</f>
        <v/>
      </c>
      <c r="DG38" s="271" t="str">
        <f ca="true">+IF(OFFSET('Sanitation Data'!$H$30,0,10*ROW('Sanitation Data'!H32))="","",OFFSET('Sanitation Data'!$H$30,0,10*ROW('Sanitation Data'!H32)))</f>
        <v/>
      </c>
      <c r="DH38" s="271" t="str">
        <f ca="true">+IF(OFFSET('Sanitation Data'!$H$31,0,10*ROW('Sanitation Data'!H32))="","",OFFSET('Sanitation Data'!$H$31,0,10*ROW('Sanitation Data'!H32)))</f>
        <v/>
      </c>
      <c r="DI38" s="271" t="str">
        <f ca="true">+IF(OFFSET('Sanitation Data'!$H$32,0,10*ROW('Sanitation Data'!H32))="","",OFFSET('Sanitation Data'!$H$32,0,10*ROW('Sanitation Data'!H32)))</f>
        <v/>
      </c>
      <c r="DJ38" s="271" t="str">
        <f ca="true">+IF(OFFSET('Sanitation Data'!$I$28,0,10*ROW('Sanitation Data'!I32))="","",OFFSET('Sanitation Data'!$I$28,0,10*ROW('Sanitation Data'!I32)))</f>
        <v/>
      </c>
      <c r="DK38" s="271" t="str">
        <f ca="true">+IF(OFFSET('Sanitation Data'!$I$29,0,10*ROW('Sanitation Data'!I32))="","",OFFSET('Sanitation Data'!$I$29,0,10*ROW('Sanitation Data'!I32)))</f>
        <v/>
      </c>
      <c r="DL38" s="271" t="str">
        <f ca="true">+IF(OFFSET('Sanitation Data'!$I$30,0,10*ROW('Sanitation Data'!I32))="","",OFFSET('Sanitation Data'!$I$30,0,10*ROW('Sanitation Data'!I32)))</f>
        <v/>
      </c>
      <c r="DM38" s="271" t="str">
        <f ca="true">+IF(OFFSET('Sanitation Data'!$I$31,0,10*ROW('Sanitation Data'!I32))="","",OFFSET('Sanitation Data'!$I$31,0,10*ROW('Sanitation Data'!I32)))</f>
        <v/>
      </c>
      <c r="DN38" s="271" t="str">
        <f ca="true">+IF(OFFSET('Sanitation Data'!$I$32,0,10*ROW('Sanitation Data'!I32))="","",OFFSET('Sanitation Data'!$I$32,0,10*ROW('Sanitation Data'!I32)))</f>
        <v/>
      </c>
      <c r="DO38" s="271" t="str">
        <f ca="true">+IF(OFFSET('Hygiene Data'!$D$11,0,10*ROW('Hygiene Data'!D32))="","",OFFSET('Hygiene Data'!$D$11,0,10*ROW('Hygiene Data'!D32)))</f>
        <v/>
      </c>
      <c r="DP38" s="271" t="str">
        <f ca="true">+IF(OFFSET('Hygiene Data'!$D$12,0,10*ROW('Hygiene Data'!D32))="","",OFFSET('Hygiene Data'!$D$12,0,10*ROW('Hygiene Data'!D32)))</f>
        <v/>
      </c>
      <c r="DQ38" s="271" t="str">
        <f ca="true">+IF(OFFSET('Hygiene Data'!$D$13,0,10*ROW('Hygiene Data'!D32))="","",OFFSET('Hygiene Data'!$D$13,0,10*ROW('Hygiene Data'!D32)))</f>
        <v/>
      </c>
      <c r="DR38" s="271" t="str">
        <f ca="true">+IF(OFFSET('Hygiene Data'!$E$11,0,10*ROW('Hygiene Data'!E32))="","",OFFSET('Hygiene Data'!$E$11,0,10*ROW('Hygiene Data'!E32)))</f>
        <v/>
      </c>
      <c r="DS38" s="271" t="str">
        <f ca="true">+IF(OFFSET('Hygiene Data'!$E$12,0,10*ROW('Hygiene Data'!E32))="","",OFFSET('Hygiene Data'!$E$12,0,10*ROW('Hygiene Data'!E32)))</f>
        <v/>
      </c>
      <c r="DT38" s="271" t="str">
        <f ca="true">+IF(OFFSET('Hygiene Data'!$E$13,0,10*ROW('Hygiene Data'!E32))="","",OFFSET('Hygiene Data'!$E$13,0,10*ROW('Hygiene Data'!E32)))</f>
        <v/>
      </c>
      <c r="DU38" s="271" t="str">
        <f ca="true">+IF(OFFSET('Hygiene Data'!$F$11,0,10*ROW('Hygiene Data'!F32))="","",OFFSET('Hygiene Data'!$F$11,0,10*ROW('Hygiene Data'!F32)))</f>
        <v/>
      </c>
      <c r="DV38" s="271" t="str">
        <f ca="true">+IF(OFFSET('Hygiene Data'!$F$12,0,10*ROW('Hygiene Data'!F32))="","",OFFSET('Hygiene Data'!$F$12,0,10*ROW('Hygiene Data'!F32)))</f>
        <v/>
      </c>
      <c r="DW38" s="271" t="str">
        <f ca="true">+IF(OFFSET('Hygiene Data'!$F$13,0,10*ROW('Hygiene Data'!F32))="","",OFFSET('Hygiene Data'!$F$13,0,10*ROW('Hygiene Data'!F32)))</f>
        <v/>
      </c>
      <c r="DX38" s="271" t="str">
        <f ca="true">+IF(OFFSET('Hygiene Data'!$G$11,0,10*ROW('Hygiene Data'!G32))="","",OFFSET('Hygiene Data'!$G$11,0,10*ROW('Hygiene Data'!G32)))</f>
        <v/>
      </c>
      <c r="DY38" s="271" t="str">
        <f ca="true">+IF(OFFSET('Hygiene Data'!$G$12,0,10*ROW('Hygiene Data'!G32))="","",OFFSET('Hygiene Data'!$G$12,0,10*ROW('Hygiene Data'!G32)))</f>
        <v/>
      </c>
      <c r="DZ38" s="271" t="str">
        <f ca="true">+IF(OFFSET('Hygiene Data'!$G$13,0,10*ROW('Hygiene Data'!G32))="","",OFFSET('Hygiene Data'!$G$13,0,10*ROW('Hygiene Data'!G32)))</f>
        <v/>
      </c>
      <c r="EA38" s="271" t="str">
        <f ca="true">+IF(OFFSET('Hygiene Data'!$H$11,0,10*ROW('Hygiene Data'!H32))="","",OFFSET('Hygiene Data'!$H$11,0,10*ROW('Hygiene Data'!H32)))</f>
        <v/>
      </c>
      <c r="EB38" s="271" t="str">
        <f ca="true">+IF(OFFSET('Hygiene Data'!$H$12,0,10*ROW('Hygiene Data'!H32))="","",OFFSET('Hygiene Data'!$H$12,0,10*ROW('Hygiene Data'!H32)))</f>
        <v/>
      </c>
      <c r="EC38" s="271" t="str">
        <f ca="true">+IF(OFFSET('Hygiene Data'!$H$13,0,10*ROW('Hygiene Data'!H32))="","",OFFSET('Hygiene Data'!$H$13,0,10*ROW('Hygiene Data'!H32)))</f>
        <v/>
      </c>
      <c r="ED38" s="271" t="str">
        <f ca="true">+IF(OFFSET('Hygiene Data'!$I$11,0,10*ROW('Hygiene Data'!I32))="","",OFFSET('Hygiene Data'!$I$11,0,10*ROW('Hygiene Data'!I32)))</f>
        <v/>
      </c>
      <c r="EE38" s="271" t="str">
        <f ca="true">+IF(OFFSET('Hygiene Data'!$I$12,0,10*ROW('Hygiene Data'!I32))="","",OFFSET('Hygiene Data'!$I$12,0,10*ROW('Hygiene Data'!I32)))</f>
        <v/>
      </c>
      <c r="EF38" s="271"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7"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1"/>
      <c r="BS39" s="271" t="str">
        <f ca="true">+IF(OFFSET('Water Data'!$D$27,0,10*ROW('Water Data'!D33))="","",OFFSET('Water Data'!$D$27,0,10*ROW('Water Data'!D33)))</f>
        <v/>
      </c>
      <c r="BT39" s="271" t="str">
        <f ca="true">+IF(OFFSET('Water Data'!$D$28,0,10*ROW('Water Data'!D33))="","",OFFSET('Water Data'!$D$28,0,10*ROW('Water Data'!D33)))</f>
        <v/>
      </c>
      <c r="BU39" s="271" t="str">
        <f ca="true">+IF(OFFSET('Water Data'!$D$29,0,10*ROW('Water Data'!D33))="","",OFFSET('Water Data'!$D$29,0,10*ROW('Water Data'!D33)))</f>
        <v/>
      </c>
      <c r="BV39" s="271" t="str">
        <f ca="true">+IF(OFFSET('Water Data'!$E$27,0,10*ROW('Water Data'!E33))="","",OFFSET('Water Data'!$E$27,0,10*ROW('Water Data'!E33)))</f>
        <v/>
      </c>
      <c r="BW39" s="271" t="str">
        <f ca="true">+IF(OFFSET('Water Data'!$E$28,0,10*ROW('Water Data'!E33))="","",OFFSET('Water Data'!$E$28,0,10*ROW('Water Data'!E33)))</f>
        <v/>
      </c>
      <c r="BX39" s="271" t="str">
        <f ca="true">+IF(OFFSET('Water Data'!$E$29,0,10*ROW('Water Data'!E33))="","",OFFSET('Water Data'!$E$29,0,10*ROW('Water Data'!E33)))</f>
        <v/>
      </c>
      <c r="BY39" s="271" t="str">
        <f ca="true">+IF(OFFSET('Water Data'!$F$27,0,10*ROW('Water Data'!F33))="","",OFFSET('Water Data'!$F$27,0,10*ROW('Water Data'!F33)))</f>
        <v/>
      </c>
      <c r="BZ39" s="271" t="str">
        <f ca="true">+IF(OFFSET('Water Data'!$F$28,0,10*ROW('Water Data'!F33))="","",OFFSET('Water Data'!$F$28,0,10*ROW('Water Data'!F33)))</f>
        <v/>
      </c>
      <c r="CA39" s="271" t="str">
        <f ca="true">+IF(OFFSET('Water Data'!$F$29,0,10*ROW('Water Data'!F33))="","",OFFSET('Water Data'!$F$29,0,10*ROW('Water Data'!F33)))</f>
        <v/>
      </c>
      <c r="CB39" s="271" t="str">
        <f ca="true">+IF(OFFSET('Water Data'!$G$27,0,10*ROW('Water Data'!G33))="","",OFFSET('Water Data'!$G$27,0,10*ROW('Water Data'!G33)))</f>
        <v/>
      </c>
      <c r="CC39" s="271" t="str">
        <f ca="true">+IF(OFFSET('Water Data'!$G$28,0,10*ROW('Water Data'!G33))="","",OFFSET('Water Data'!$G$28,0,10*ROW('Water Data'!G33)))</f>
        <v/>
      </c>
      <c r="CD39" s="271" t="str">
        <f ca="true">+IF(OFFSET('Water Data'!$G$29,0,10*ROW('Water Data'!G33))="","",OFFSET('Water Data'!$G$29,0,10*ROW('Water Data'!G33)))</f>
        <v/>
      </c>
      <c r="CE39" s="271" t="str">
        <f ca="true">+IF(OFFSET('Water Data'!$H$27,0,10*ROW('Water Data'!H33))="","",OFFSET('Water Data'!$H$27,0,10*ROW('Water Data'!H33)))</f>
        <v/>
      </c>
      <c r="CF39" s="271" t="str">
        <f ca="true">+IF(OFFSET('Water Data'!$H$28,0,10*ROW('Water Data'!H33))="","",OFFSET('Water Data'!$H$28,0,10*ROW('Water Data'!H33)))</f>
        <v/>
      </c>
      <c r="CG39" s="271" t="str">
        <f ca="true">+IF(OFFSET('Water Data'!$H$29,0,10*ROW('Water Data'!H33))="","",OFFSET('Water Data'!$H$29,0,10*ROW('Water Data'!H33)))</f>
        <v/>
      </c>
      <c r="CH39" s="271" t="str">
        <f ca="true">+IF(OFFSET('Water Data'!$I$27,0,10*ROW('Water Data'!I33))="","",OFFSET('Water Data'!$I$27,0,10*ROW('Water Data'!I33)))</f>
        <v/>
      </c>
      <c r="CI39" s="271" t="str">
        <f ca="true">+IF(OFFSET('Water Data'!$I$28,0,10*ROW('Water Data'!I33))="","",OFFSET('Water Data'!$I$28,0,10*ROW('Water Data'!I33)))</f>
        <v/>
      </c>
      <c r="CJ39" s="271" t="str">
        <f ca="true">+IF(OFFSET('Water Data'!$I$29,0,10*ROW('Water Data'!I33))="","",OFFSET('Water Data'!$I$29,0,10*ROW('Water Data'!I33)))</f>
        <v/>
      </c>
      <c r="CK39" s="271" t="str">
        <f ca="true">+IF(OFFSET('Sanitation Data'!$D$28,0,10*ROW('Sanitation Data'!D33))="","",OFFSET('Sanitation Data'!$D$28,0,10*ROW('Sanitation Data'!D33)))</f>
        <v/>
      </c>
      <c r="CL39" s="271" t="str">
        <f ca="true">+IF(OFFSET('Sanitation Data'!$D$29,0,10*ROW('Sanitation Data'!D33))="","",OFFSET('Sanitation Data'!$D$29,0,10*ROW('Sanitation Data'!D33)))</f>
        <v/>
      </c>
      <c r="CM39" s="271" t="str">
        <f ca="true">+IF(OFFSET('Sanitation Data'!$D$30,0,10*ROW('Sanitation Data'!D33))="","",OFFSET('Sanitation Data'!$D$30,0,10*ROW('Sanitation Data'!D33)))</f>
        <v/>
      </c>
      <c r="CN39" s="271" t="str">
        <f ca="true">+IF(OFFSET('Sanitation Data'!$D$31,0,10*ROW('Sanitation Data'!D33))="","",OFFSET('Sanitation Data'!$D$31,0,10*ROW('Sanitation Data'!D33)))</f>
        <v/>
      </c>
      <c r="CO39" s="271" t="str">
        <f ca="true">+IF(OFFSET('Sanitation Data'!$D$32,0,10*ROW('Sanitation Data'!D33))="","",OFFSET('Sanitation Data'!$D$32,0,10*ROW('Sanitation Data'!D33)))</f>
        <v/>
      </c>
      <c r="CP39" s="271" t="str">
        <f ca="true">+IF(OFFSET('Sanitation Data'!$E$28,0,10*ROW('Sanitation Data'!E33))="","",OFFSET('Sanitation Data'!$E$28,0,10*ROW('Sanitation Data'!E33)))</f>
        <v/>
      </c>
      <c r="CQ39" s="271" t="str">
        <f ca="true">+IF(OFFSET('Sanitation Data'!$E$29,0,10*ROW('Sanitation Data'!E33))="","",OFFSET('Sanitation Data'!$E$29,0,10*ROW('Sanitation Data'!E33)))</f>
        <v/>
      </c>
      <c r="CR39" s="271" t="str">
        <f ca="true">+IF(OFFSET('Sanitation Data'!$E$30,0,10*ROW('Sanitation Data'!E33))="","",OFFSET('Sanitation Data'!$E$30,0,10*ROW('Sanitation Data'!E33)))</f>
        <v/>
      </c>
      <c r="CS39" s="271" t="str">
        <f ca="true">+IF(OFFSET('Sanitation Data'!$E$31,0,10*ROW('Sanitation Data'!E33))="","",OFFSET('Sanitation Data'!$E$31,0,10*ROW('Sanitation Data'!E33)))</f>
        <v/>
      </c>
      <c r="CT39" s="271" t="str">
        <f ca="true">+IF(OFFSET('Sanitation Data'!$E$32,0,10*ROW('Sanitation Data'!E33))="","",OFFSET('Sanitation Data'!$E$32,0,10*ROW('Sanitation Data'!E33)))</f>
        <v/>
      </c>
      <c r="CU39" s="271" t="str">
        <f ca="true">+IF(OFFSET('Sanitation Data'!$F$28,0,10*ROW('Sanitation Data'!F33))="","",OFFSET('Sanitation Data'!$F$28,0,10*ROW('Sanitation Data'!F33)))</f>
        <v/>
      </c>
      <c r="CV39" s="271" t="str">
        <f ca="true">+IF(OFFSET('Sanitation Data'!$F$29,0,10*ROW('Sanitation Data'!F33))="","",OFFSET('Sanitation Data'!$F$29,0,10*ROW('Sanitation Data'!F33)))</f>
        <v/>
      </c>
      <c r="CW39" s="271" t="str">
        <f ca="true">+IF(OFFSET('Sanitation Data'!$F$30,0,10*ROW('Sanitation Data'!F33))="","",OFFSET('Sanitation Data'!$F$30,0,10*ROW('Sanitation Data'!F33)))</f>
        <v/>
      </c>
      <c r="CX39" s="271" t="str">
        <f ca="true">+IF(OFFSET('Sanitation Data'!$F$31,0,10*ROW('Sanitation Data'!F33))="","",OFFSET('Sanitation Data'!$F$31,0,10*ROW('Sanitation Data'!F33)))</f>
        <v/>
      </c>
      <c r="CY39" s="271" t="str">
        <f ca="true">+IF(OFFSET('Sanitation Data'!$F$32,0,10*ROW('Sanitation Data'!F33))="","",OFFSET('Sanitation Data'!$F$32,0,10*ROW('Sanitation Data'!F33)))</f>
        <v/>
      </c>
      <c r="CZ39" s="271" t="str">
        <f ca="true">+IF(OFFSET('Sanitation Data'!$G$28,0,10*ROW('Sanitation Data'!G33))="","",OFFSET('Sanitation Data'!$G$28,0,10*ROW('Sanitation Data'!G33)))</f>
        <v/>
      </c>
      <c r="DA39" s="271" t="str">
        <f ca="true">+IF(OFFSET('Sanitation Data'!$G$29,0,10*ROW('Sanitation Data'!G33))="","",OFFSET('Sanitation Data'!$G$29,0,10*ROW('Sanitation Data'!G33)))</f>
        <v/>
      </c>
      <c r="DB39" s="271" t="str">
        <f ca="true">+IF(OFFSET('Sanitation Data'!$G$30,0,10*ROW('Sanitation Data'!G33))="","",OFFSET('Sanitation Data'!$G$30,0,10*ROW('Sanitation Data'!G33)))</f>
        <v/>
      </c>
      <c r="DC39" s="271" t="str">
        <f ca="true">+IF(OFFSET('Sanitation Data'!$G$31,0,10*ROW('Sanitation Data'!G33))="","",OFFSET('Sanitation Data'!$G$31,0,10*ROW('Sanitation Data'!G33)))</f>
        <v/>
      </c>
      <c r="DD39" s="271" t="str">
        <f ca="true">+IF(OFFSET('Sanitation Data'!$G$32,0,10*ROW('Sanitation Data'!G33))="","",OFFSET('Sanitation Data'!$G$32,0,10*ROW('Sanitation Data'!G33)))</f>
        <v/>
      </c>
      <c r="DE39" s="271" t="str">
        <f ca="true">+IF(OFFSET('Sanitation Data'!$H$28,0,10*ROW('Sanitation Data'!H33))="","",OFFSET('Sanitation Data'!$H$28,0,10*ROW('Sanitation Data'!H33)))</f>
        <v/>
      </c>
      <c r="DF39" s="271" t="str">
        <f ca="true">+IF(OFFSET('Sanitation Data'!$H$29,0,10*ROW('Sanitation Data'!H33))="","",OFFSET('Sanitation Data'!$H$29,0,10*ROW('Sanitation Data'!H33)))</f>
        <v/>
      </c>
      <c r="DG39" s="271" t="str">
        <f ca="true">+IF(OFFSET('Sanitation Data'!$H$30,0,10*ROW('Sanitation Data'!H33))="","",OFFSET('Sanitation Data'!$H$30,0,10*ROW('Sanitation Data'!H33)))</f>
        <v/>
      </c>
      <c r="DH39" s="271" t="str">
        <f ca="true">+IF(OFFSET('Sanitation Data'!$H$31,0,10*ROW('Sanitation Data'!H33))="","",OFFSET('Sanitation Data'!$H$31,0,10*ROW('Sanitation Data'!H33)))</f>
        <v/>
      </c>
      <c r="DI39" s="271" t="str">
        <f ca="true">+IF(OFFSET('Sanitation Data'!$H$32,0,10*ROW('Sanitation Data'!H33))="","",OFFSET('Sanitation Data'!$H$32,0,10*ROW('Sanitation Data'!H33)))</f>
        <v/>
      </c>
      <c r="DJ39" s="271" t="str">
        <f ca="true">+IF(OFFSET('Sanitation Data'!$I$28,0,10*ROW('Sanitation Data'!I33))="","",OFFSET('Sanitation Data'!$I$28,0,10*ROW('Sanitation Data'!I33)))</f>
        <v/>
      </c>
      <c r="DK39" s="271" t="str">
        <f ca="true">+IF(OFFSET('Sanitation Data'!$I$29,0,10*ROW('Sanitation Data'!I33))="","",OFFSET('Sanitation Data'!$I$29,0,10*ROW('Sanitation Data'!I33)))</f>
        <v/>
      </c>
      <c r="DL39" s="271" t="str">
        <f ca="true">+IF(OFFSET('Sanitation Data'!$I$30,0,10*ROW('Sanitation Data'!I33))="","",OFFSET('Sanitation Data'!$I$30,0,10*ROW('Sanitation Data'!I33)))</f>
        <v/>
      </c>
      <c r="DM39" s="271" t="str">
        <f ca="true">+IF(OFFSET('Sanitation Data'!$I$31,0,10*ROW('Sanitation Data'!I33))="","",OFFSET('Sanitation Data'!$I$31,0,10*ROW('Sanitation Data'!I33)))</f>
        <v/>
      </c>
      <c r="DN39" s="271" t="str">
        <f ca="true">+IF(OFFSET('Sanitation Data'!$I$32,0,10*ROW('Sanitation Data'!I33))="","",OFFSET('Sanitation Data'!$I$32,0,10*ROW('Sanitation Data'!I33)))</f>
        <v/>
      </c>
      <c r="DO39" s="271" t="str">
        <f ca="true">+IF(OFFSET('Hygiene Data'!$D$11,0,10*ROW('Hygiene Data'!D33))="","",OFFSET('Hygiene Data'!$D$11,0,10*ROW('Hygiene Data'!D33)))</f>
        <v/>
      </c>
      <c r="DP39" s="271" t="str">
        <f ca="true">+IF(OFFSET('Hygiene Data'!$D$12,0,10*ROW('Hygiene Data'!D33))="","",OFFSET('Hygiene Data'!$D$12,0,10*ROW('Hygiene Data'!D33)))</f>
        <v/>
      </c>
      <c r="DQ39" s="271" t="str">
        <f ca="true">+IF(OFFSET('Hygiene Data'!$D$13,0,10*ROW('Hygiene Data'!D33))="","",OFFSET('Hygiene Data'!$D$13,0,10*ROW('Hygiene Data'!D33)))</f>
        <v/>
      </c>
      <c r="DR39" s="271" t="str">
        <f ca="true">+IF(OFFSET('Hygiene Data'!$E$11,0,10*ROW('Hygiene Data'!E33))="","",OFFSET('Hygiene Data'!$E$11,0,10*ROW('Hygiene Data'!E33)))</f>
        <v/>
      </c>
      <c r="DS39" s="271" t="str">
        <f ca="true">+IF(OFFSET('Hygiene Data'!$E$12,0,10*ROW('Hygiene Data'!E33))="","",OFFSET('Hygiene Data'!$E$12,0,10*ROW('Hygiene Data'!E33)))</f>
        <v/>
      </c>
      <c r="DT39" s="271" t="str">
        <f ca="true">+IF(OFFSET('Hygiene Data'!$E$13,0,10*ROW('Hygiene Data'!E33))="","",OFFSET('Hygiene Data'!$E$13,0,10*ROW('Hygiene Data'!E33)))</f>
        <v/>
      </c>
      <c r="DU39" s="271" t="str">
        <f ca="true">+IF(OFFSET('Hygiene Data'!$F$11,0,10*ROW('Hygiene Data'!F33))="","",OFFSET('Hygiene Data'!$F$11,0,10*ROW('Hygiene Data'!F33)))</f>
        <v/>
      </c>
      <c r="DV39" s="271" t="str">
        <f ca="true">+IF(OFFSET('Hygiene Data'!$F$12,0,10*ROW('Hygiene Data'!F33))="","",OFFSET('Hygiene Data'!$F$12,0,10*ROW('Hygiene Data'!F33)))</f>
        <v/>
      </c>
      <c r="DW39" s="271" t="str">
        <f ca="true">+IF(OFFSET('Hygiene Data'!$F$13,0,10*ROW('Hygiene Data'!F33))="","",OFFSET('Hygiene Data'!$F$13,0,10*ROW('Hygiene Data'!F33)))</f>
        <v/>
      </c>
      <c r="DX39" s="271" t="str">
        <f ca="true">+IF(OFFSET('Hygiene Data'!$G$11,0,10*ROW('Hygiene Data'!G33))="","",OFFSET('Hygiene Data'!$G$11,0,10*ROW('Hygiene Data'!G33)))</f>
        <v/>
      </c>
      <c r="DY39" s="271" t="str">
        <f ca="true">+IF(OFFSET('Hygiene Data'!$G$12,0,10*ROW('Hygiene Data'!G33))="","",OFFSET('Hygiene Data'!$G$12,0,10*ROW('Hygiene Data'!G33)))</f>
        <v/>
      </c>
      <c r="DZ39" s="271" t="str">
        <f ca="true">+IF(OFFSET('Hygiene Data'!$G$13,0,10*ROW('Hygiene Data'!G33))="","",OFFSET('Hygiene Data'!$G$13,0,10*ROW('Hygiene Data'!G33)))</f>
        <v/>
      </c>
      <c r="EA39" s="271" t="str">
        <f ca="true">+IF(OFFSET('Hygiene Data'!$H$11,0,10*ROW('Hygiene Data'!H33))="","",OFFSET('Hygiene Data'!$H$11,0,10*ROW('Hygiene Data'!H33)))</f>
        <v/>
      </c>
      <c r="EB39" s="271" t="str">
        <f ca="true">+IF(OFFSET('Hygiene Data'!$H$12,0,10*ROW('Hygiene Data'!H33))="","",OFFSET('Hygiene Data'!$H$12,0,10*ROW('Hygiene Data'!H33)))</f>
        <v/>
      </c>
      <c r="EC39" s="271" t="str">
        <f ca="true">+IF(OFFSET('Hygiene Data'!$H$13,0,10*ROW('Hygiene Data'!H33))="","",OFFSET('Hygiene Data'!$H$13,0,10*ROW('Hygiene Data'!H33)))</f>
        <v/>
      </c>
      <c r="ED39" s="271" t="str">
        <f ca="true">+IF(OFFSET('Hygiene Data'!$I$11,0,10*ROW('Hygiene Data'!I33))="","",OFFSET('Hygiene Data'!$I$11,0,10*ROW('Hygiene Data'!I33)))</f>
        <v/>
      </c>
      <c r="EE39" s="271" t="str">
        <f ca="true">+IF(OFFSET('Hygiene Data'!$I$12,0,10*ROW('Hygiene Data'!I33))="","",OFFSET('Hygiene Data'!$I$12,0,10*ROW('Hygiene Data'!I33)))</f>
        <v/>
      </c>
      <c r="EF39" s="271"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7"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1"/>
      <c r="BS40" s="271" t="str">
        <f ca="true">+IF(OFFSET('Water Data'!$D$27,0,10*ROW('Water Data'!D34))="","",OFFSET('Water Data'!$D$27,0,10*ROW('Water Data'!D34)))</f>
        <v/>
      </c>
      <c r="BT40" s="271" t="str">
        <f ca="true">+IF(OFFSET('Water Data'!$D$28,0,10*ROW('Water Data'!D34))="","",OFFSET('Water Data'!$D$28,0,10*ROW('Water Data'!D34)))</f>
        <v/>
      </c>
      <c r="BU40" s="271" t="str">
        <f ca="true">+IF(OFFSET('Water Data'!$D$29,0,10*ROW('Water Data'!D34))="","",OFFSET('Water Data'!$D$29,0,10*ROW('Water Data'!D34)))</f>
        <v/>
      </c>
      <c r="BV40" s="271" t="str">
        <f ca="true">+IF(OFFSET('Water Data'!$E$27,0,10*ROW('Water Data'!E34))="","",OFFSET('Water Data'!$E$27,0,10*ROW('Water Data'!E34)))</f>
        <v/>
      </c>
      <c r="BW40" s="271" t="str">
        <f ca="true">+IF(OFFSET('Water Data'!$E$28,0,10*ROW('Water Data'!E34))="","",OFFSET('Water Data'!$E$28,0,10*ROW('Water Data'!E34)))</f>
        <v/>
      </c>
      <c r="BX40" s="271" t="str">
        <f ca="true">+IF(OFFSET('Water Data'!$E$29,0,10*ROW('Water Data'!E34))="","",OFFSET('Water Data'!$E$29,0,10*ROW('Water Data'!E34)))</f>
        <v/>
      </c>
      <c r="BY40" s="271" t="str">
        <f ca="true">+IF(OFFSET('Water Data'!$F$27,0,10*ROW('Water Data'!F34))="","",OFFSET('Water Data'!$F$27,0,10*ROW('Water Data'!F34)))</f>
        <v/>
      </c>
      <c r="BZ40" s="271" t="str">
        <f ca="true">+IF(OFFSET('Water Data'!$F$28,0,10*ROW('Water Data'!F34))="","",OFFSET('Water Data'!$F$28,0,10*ROW('Water Data'!F34)))</f>
        <v/>
      </c>
      <c r="CA40" s="271" t="str">
        <f ca="true">+IF(OFFSET('Water Data'!$F$29,0,10*ROW('Water Data'!F34))="","",OFFSET('Water Data'!$F$29,0,10*ROW('Water Data'!F34)))</f>
        <v/>
      </c>
      <c r="CB40" s="271" t="str">
        <f ca="true">+IF(OFFSET('Water Data'!$G$27,0,10*ROW('Water Data'!G34))="","",OFFSET('Water Data'!$G$27,0,10*ROW('Water Data'!G34)))</f>
        <v/>
      </c>
      <c r="CC40" s="271" t="str">
        <f ca="true">+IF(OFFSET('Water Data'!$G$28,0,10*ROW('Water Data'!G34))="","",OFFSET('Water Data'!$G$28,0,10*ROW('Water Data'!G34)))</f>
        <v/>
      </c>
      <c r="CD40" s="271" t="str">
        <f ca="true">+IF(OFFSET('Water Data'!$G$29,0,10*ROW('Water Data'!G34))="","",OFFSET('Water Data'!$G$29,0,10*ROW('Water Data'!G34)))</f>
        <v/>
      </c>
      <c r="CE40" s="271" t="str">
        <f ca="true">+IF(OFFSET('Water Data'!$H$27,0,10*ROW('Water Data'!H34))="","",OFFSET('Water Data'!$H$27,0,10*ROW('Water Data'!H34)))</f>
        <v/>
      </c>
      <c r="CF40" s="271" t="str">
        <f ca="true">+IF(OFFSET('Water Data'!$H$28,0,10*ROW('Water Data'!H34))="","",OFFSET('Water Data'!$H$28,0,10*ROW('Water Data'!H34)))</f>
        <v/>
      </c>
      <c r="CG40" s="271" t="str">
        <f ca="true">+IF(OFFSET('Water Data'!$H$29,0,10*ROW('Water Data'!H34))="","",OFFSET('Water Data'!$H$29,0,10*ROW('Water Data'!H34)))</f>
        <v/>
      </c>
      <c r="CH40" s="271" t="str">
        <f ca="true">+IF(OFFSET('Water Data'!$I$27,0,10*ROW('Water Data'!I34))="","",OFFSET('Water Data'!$I$27,0,10*ROW('Water Data'!I34)))</f>
        <v/>
      </c>
      <c r="CI40" s="271" t="str">
        <f ca="true">+IF(OFFSET('Water Data'!$I$28,0,10*ROW('Water Data'!I34))="","",OFFSET('Water Data'!$I$28,0,10*ROW('Water Data'!I34)))</f>
        <v/>
      </c>
      <c r="CJ40" s="271" t="str">
        <f ca="true">+IF(OFFSET('Water Data'!$I$29,0,10*ROW('Water Data'!I34))="","",OFFSET('Water Data'!$I$29,0,10*ROW('Water Data'!I34)))</f>
        <v/>
      </c>
      <c r="CK40" s="271" t="str">
        <f ca="true">+IF(OFFSET('Sanitation Data'!$D$28,0,10*ROW('Sanitation Data'!D34))="","",OFFSET('Sanitation Data'!$D$28,0,10*ROW('Sanitation Data'!D34)))</f>
        <v/>
      </c>
      <c r="CL40" s="271" t="str">
        <f ca="true">+IF(OFFSET('Sanitation Data'!$D$29,0,10*ROW('Sanitation Data'!D34))="","",OFFSET('Sanitation Data'!$D$29,0,10*ROW('Sanitation Data'!D34)))</f>
        <v/>
      </c>
      <c r="CM40" s="271" t="str">
        <f ca="true">+IF(OFFSET('Sanitation Data'!$D$30,0,10*ROW('Sanitation Data'!D34))="","",OFFSET('Sanitation Data'!$D$30,0,10*ROW('Sanitation Data'!D34)))</f>
        <v/>
      </c>
      <c r="CN40" s="271" t="str">
        <f ca="true">+IF(OFFSET('Sanitation Data'!$D$31,0,10*ROW('Sanitation Data'!D34))="","",OFFSET('Sanitation Data'!$D$31,0,10*ROW('Sanitation Data'!D34)))</f>
        <v/>
      </c>
      <c r="CO40" s="271" t="str">
        <f ca="true">+IF(OFFSET('Sanitation Data'!$D$32,0,10*ROW('Sanitation Data'!D34))="","",OFFSET('Sanitation Data'!$D$32,0,10*ROW('Sanitation Data'!D34)))</f>
        <v/>
      </c>
      <c r="CP40" s="271" t="str">
        <f ca="true">+IF(OFFSET('Sanitation Data'!$E$28,0,10*ROW('Sanitation Data'!E34))="","",OFFSET('Sanitation Data'!$E$28,0,10*ROW('Sanitation Data'!E34)))</f>
        <v/>
      </c>
      <c r="CQ40" s="271" t="str">
        <f ca="true">+IF(OFFSET('Sanitation Data'!$E$29,0,10*ROW('Sanitation Data'!E34))="","",OFFSET('Sanitation Data'!$E$29,0,10*ROW('Sanitation Data'!E34)))</f>
        <v/>
      </c>
      <c r="CR40" s="271" t="str">
        <f ca="true">+IF(OFFSET('Sanitation Data'!$E$30,0,10*ROW('Sanitation Data'!E34))="","",OFFSET('Sanitation Data'!$E$30,0,10*ROW('Sanitation Data'!E34)))</f>
        <v/>
      </c>
      <c r="CS40" s="271" t="str">
        <f ca="true">+IF(OFFSET('Sanitation Data'!$E$31,0,10*ROW('Sanitation Data'!E34))="","",OFFSET('Sanitation Data'!$E$31,0,10*ROW('Sanitation Data'!E34)))</f>
        <v/>
      </c>
      <c r="CT40" s="271" t="str">
        <f ca="true">+IF(OFFSET('Sanitation Data'!$E$32,0,10*ROW('Sanitation Data'!E34))="","",OFFSET('Sanitation Data'!$E$32,0,10*ROW('Sanitation Data'!E34)))</f>
        <v/>
      </c>
      <c r="CU40" s="271" t="str">
        <f ca="true">+IF(OFFSET('Sanitation Data'!$F$28,0,10*ROW('Sanitation Data'!F34))="","",OFFSET('Sanitation Data'!$F$28,0,10*ROW('Sanitation Data'!F34)))</f>
        <v/>
      </c>
      <c r="CV40" s="271" t="str">
        <f ca="true">+IF(OFFSET('Sanitation Data'!$F$29,0,10*ROW('Sanitation Data'!F34))="","",OFFSET('Sanitation Data'!$F$29,0,10*ROW('Sanitation Data'!F34)))</f>
        <v/>
      </c>
      <c r="CW40" s="271" t="str">
        <f ca="true">+IF(OFFSET('Sanitation Data'!$F$30,0,10*ROW('Sanitation Data'!F34))="","",OFFSET('Sanitation Data'!$F$30,0,10*ROW('Sanitation Data'!F34)))</f>
        <v/>
      </c>
      <c r="CX40" s="271" t="str">
        <f ca="true">+IF(OFFSET('Sanitation Data'!$F$31,0,10*ROW('Sanitation Data'!F34))="","",OFFSET('Sanitation Data'!$F$31,0,10*ROW('Sanitation Data'!F34)))</f>
        <v/>
      </c>
      <c r="CY40" s="271" t="str">
        <f ca="true">+IF(OFFSET('Sanitation Data'!$F$32,0,10*ROW('Sanitation Data'!F34))="","",OFFSET('Sanitation Data'!$F$32,0,10*ROW('Sanitation Data'!F34)))</f>
        <v/>
      </c>
      <c r="CZ40" s="271" t="str">
        <f ca="true">+IF(OFFSET('Sanitation Data'!$G$28,0,10*ROW('Sanitation Data'!G34))="","",OFFSET('Sanitation Data'!$G$28,0,10*ROW('Sanitation Data'!G34)))</f>
        <v/>
      </c>
      <c r="DA40" s="271" t="str">
        <f ca="true">+IF(OFFSET('Sanitation Data'!$G$29,0,10*ROW('Sanitation Data'!G34))="","",OFFSET('Sanitation Data'!$G$29,0,10*ROW('Sanitation Data'!G34)))</f>
        <v/>
      </c>
      <c r="DB40" s="271" t="str">
        <f ca="true">+IF(OFFSET('Sanitation Data'!$G$30,0,10*ROW('Sanitation Data'!G34))="","",OFFSET('Sanitation Data'!$G$30,0,10*ROW('Sanitation Data'!G34)))</f>
        <v/>
      </c>
      <c r="DC40" s="271" t="str">
        <f ca="true">+IF(OFFSET('Sanitation Data'!$G$31,0,10*ROW('Sanitation Data'!G34))="","",OFFSET('Sanitation Data'!$G$31,0,10*ROW('Sanitation Data'!G34)))</f>
        <v/>
      </c>
      <c r="DD40" s="271" t="str">
        <f ca="true">+IF(OFFSET('Sanitation Data'!$G$32,0,10*ROW('Sanitation Data'!G34))="","",OFFSET('Sanitation Data'!$G$32,0,10*ROW('Sanitation Data'!G34)))</f>
        <v/>
      </c>
      <c r="DE40" s="271" t="str">
        <f ca="true">+IF(OFFSET('Sanitation Data'!$H$28,0,10*ROW('Sanitation Data'!H34))="","",OFFSET('Sanitation Data'!$H$28,0,10*ROW('Sanitation Data'!H34)))</f>
        <v/>
      </c>
      <c r="DF40" s="271" t="str">
        <f ca="true">+IF(OFFSET('Sanitation Data'!$H$29,0,10*ROW('Sanitation Data'!H34))="","",OFFSET('Sanitation Data'!$H$29,0,10*ROW('Sanitation Data'!H34)))</f>
        <v/>
      </c>
      <c r="DG40" s="271" t="str">
        <f ca="true">+IF(OFFSET('Sanitation Data'!$H$30,0,10*ROW('Sanitation Data'!H34))="","",OFFSET('Sanitation Data'!$H$30,0,10*ROW('Sanitation Data'!H34)))</f>
        <v/>
      </c>
      <c r="DH40" s="271" t="str">
        <f ca="true">+IF(OFFSET('Sanitation Data'!$H$31,0,10*ROW('Sanitation Data'!H34))="","",OFFSET('Sanitation Data'!$H$31,0,10*ROW('Sanitation Data'!H34)))</f>
        <v/>
      </c>
      <c r="DI40" s="271" t="str">
        <f ca="true">+IF(OFFSET('Sanitation Data'!$H$32,0,10*ROW('Sanitation Data'!H34))="","",OFFSET('Sanitation Data'!$H$32,0,10*ROW('Sanitation Data'!H34)))</f>
        <v/>
      </c>
      <c r="DJ40" s="271" t="str">
        <f ca="true">+IF(OFFSET('Sanitation Data'!$I$28,0,10*ROW('Sanitation Data'!I34))="","",OFFSET('Sanitation Data'!$I$28,0,10*ROW('Sanitation Data'!I34)))</f>
        <v/>
      </c>
      <c r="DK40" s="271" t="str">
        <f ca="true">+IF(OFFSET('Sanitation Data'!$I$29,0,10*ROW('Sanitation Data'!I34))="","",OFFSET('Sanitation Data'!$I$29,0,10*ROW('Sanitation Data'!I34)))</f>
        <v/>
      </c>
      <c r="DL40" s="271" t="str">
        <f ca="true">+IF(OFFSET('Sanitation Data'!$I$30,0,10*ROW('Sanitation Data'!I34))="","",OFFSET('Sanitation Data'!$I$30,0,10*ROW('Sanitation Data'!I34)))</f>
        <v/>
      </c>
      <c r="DM40" s="271" t="str">
        <f ca="true">+IF(OFFSET('Sanitation Data'!$I$31,0,10*ROW('Sanitation Data'!I34))="","",OFFSET('Sanitation Data'!$I$31,0,10*ROW('Sanitation Data'!I34)))</f>
        <v/>
      </c>
      <c r="DN40" s="271" t="str">
        <f ca="true">+IF(OFFSET('Sanitation Data'!$I$32,0,10*ROW('Sanitation Data'!I34))="","",OFFSET('Sanitation Data'!$I$32,0,10*ROW('Sanitation Data'!I34)))</f>
        <v/>
      </c>
      <c r="DO40" s="271" t="str">
        <f ca="true">+IF(OFFSET('Hygiene Data'!$D$11,0,10*ROW('Hygiene Data'!D34))="","",OFFSET('Hygiene Data'!$D$11,0,10*ROW('Hygiene Data'!D34)))</f>
        <v/>
      </c>
      <c r="DP40" s="271" t="str">
        <f ca="true">+IF(OFFSET('Hygiene Data'!$D$12,0,10*ROW('Hygiene Data'!D34))="","",OFFSET('Hygiene Data'!$D$12,0,10*ROW('Hygiene Data'!D34)))</f>
        <v/>
      </c>
      <c r="DQ40" s="271" t="str">
        <f ca="true">+IF(OFFSET('Hygiene Data'!$D$13,0,10*ROW('Hygiene Data'!D34))="","",OFFSET('Hygiene Data'!$D$13,0,10*ROW('Hygiene Data'!D34)))</f>
        <v/>
      </c>
      <c r="DR40" s="271" t="str">
        <f ca="true">+IF(OFFSET('Hygiene Data'!$E$11,0,10*ROW('Hygiene Data'!E34))="","",OFFSET('Hygiene Data'!$E$11,0,10*ROW('Hygiene Data'!E34)))</f>
        <v/>
      </c>
      <c r="DS40" s="271" t="str">
        <f ca="true">+IF(OFFSET('Hygiene Data'!$E$12,0,10*ROW('Hygiene Data'!E34))="","",OFFSET('Hygiene Data'!$E$12,0,10*ROW('Hygiene Data'!E34)))</f>
        <v/>
      </c>
      <c r="DT40" s="271" t="str">
        <f ca="true">+IF(OFFSET('Hygiene Data'!$E$13,0,10*ROW('Hygiene Data'!E34))="","",OFFSET('Hygiene Data'!$E$13,0,10*ROW('Hygiene Data'!E34)))</f>
        <v/>
      </c>
      <c r="DU40" s="271" t="str">
        <f ca="true">+IF(OFFSET('Hygiene Data'!$F$11,0,10*ROW('Hygiene Data'!F34))="","",OFFSET('Hygiene Data'!$F$11,0,10*ROW('Hygiene Data'!F34)))</f>
        <v/>
      </c>
      <c r="DV40" s="271" t="str">
        <f ca="true">+IF(OFFSET('Hygiene Data'!$F$12,0,10*ROW('Hygiene Data'!F34))="","",OFFSET('Hygiene Data'!$F$12,0,10*ROW('Hygiene Data'!F34)))</f>
        <v/>
      </c>
      <c r="DW40" s="271" t="str">
        <f ca="true">+IF(OFFSET('Hygiene Data'!$F$13,0,10*ROW('Hygiene Data'!F34))="","",OFFSET('Hygiene Data'!$F$13,0,10*ROW('Hygiene Data'!F34)))</f>
        <v/>
      </c>
      <c r="DX40" s="271" t="str">
        <f ca="true">+IF(OFFSET('Hygiene Data'!$G$11,0,10*ROW('Hygiene Data'!G34))="","",OFFSET('Hygiene Data'!$G$11,0,10*ROW('Hygiene Data'!G34)))</f>
        <v/>
      </c>
      <c r="DY40" s="271" t="str">
        <f ca="true">+IF(OFFSET('Hygiene Data'!$G$12,0,10*ROW('Hygiene Data'!G34))="","",OFFSET('Hygiene Data'!$G$12,0,10*ROW('Hygiene Data'!G34)))</f>
        <v/>
      </c>
      <c r="DZ40" s="271" t="str">
        <f ca="true">+IF(OFFSET('Hygiene Data'!$G$13,0,10*ROW('Hygiene Data'!G34))="","",OFFSET('Hygiene Data'!$G$13,0,10*ROW('Hygiene Data'!G34)))</f>
        <v/>
      </c>
      <c r="EA40" s="271" t="str">
        <f ca="true">+IF(OFFSET('Hygiene Data'!$H$11,0,10*ROW('Hygiene Data'!H34))="","",OFFSET('Hygiene Data'!$H$11,0,10*ROW('Hygiene Data'!H34)))</f>
        <v/>
      </c>
      <c r="EB40" s="271" t="str">
        <f ca="true">+IF(OFFSET('Hygiene Data'!$H$12,0,10*ROW('Hygiene Data'!H34))="","",OFFSET('Hygiene Data'!$H$12,0,10*ROW('Hygiene Data'!H34)))</f>
        <v/>
      </c>
      <c r="EC40" s="271" t="str">
        <f ca="true">+IF(OFFSET('Hygiene Data'!$H$13,0,10*ROW('Hygiene Data'!H34))="","",OFFSET('Hygiene Data'!$H$13,0,10*ROW('Hygiene Data'!H34)))</f>
        <v/>
      </c>
      <c r="ED40" s="271" t="str">
        <f ca="true">+IF(OFFSET('Hygiene Data'!$I$11,0,10*ROW('Hygiene Data'!I34))="","",OFFSET('Hygiene Data'!$I$11,0,10*ROW('Hygiene Data'!I34)))</f>
        <v/>
      </c>
      <c r="EE40" s="271" t="str">
        <f ca="true">+IF(OFFSET('Hygiene Data'!$I$12,0,10*ROW('Hygiene Data'!I34))="","",OFFSET('Hygiene Data'!$I$12,0,10*ROW('Hygiene Data'!I34)))</f>
        <v/>
      </c>
      <c r="EF40" s="271"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7"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1"/>
      <c r="BS41" s="271" t="str">
        <f ca="true">+IF(OFFSET('Water Data'!$D$27,0,10*ROW('Water Data'!D35))="","",OFFSET('Water Data'!$D$27,0,10*ROW('Water Data'!D35)))</f>
        <v/>
      </c>
      <c r="BT41" s="271" t="str">
        <f ca="true">+IF(OFFSET('Water Data'!$D$28,0,10*ROW('Water Data'!D35))="","",OFFSET('Water Data'!$D$28,0,10*ROW('Water Data'!D35)))</f>
        <v/>
      </c>
      <c r="BU41" s="271" t="str">
        <f ca="true">+IF(OFFSET('Water Data'!$D$29,0,10*ROW('Water Data'!D35))="","",OFFSET('Water Data'!$D$29,0,10*ROW('Water Data'!D35)))</f>
        <v/>
      </c>
      <c r="BV41" s="271" t="str">
        <f ca="true">+IF(OFFSET('Water Data'!$E$27,0,10*ROW('Water Data'!E35))="","",OFFSET('Water Data'!$E$27,0,10*ROW('Water Data'!E35)))</f>
        <v/>
      </c>
      <c r="BW41" s="271" t="str">
        <f ca="true">+IF(OFFSET('Water Data'!$E$28,0,10*ROW('Water Data'!E35))="","",OFFSET('Water Data'!$E$28,0,10*ROW('Water Data'!E35)))</f>
        <v/>
      </c>
      <c r="BX41" s="271" t="str">
        <f ca="true">+IF(OFFSET('Water Data'!$E$29,0,10*ROW('Water Data'!E35))="","",OFFSET('Water Data'!$E$29,0,10*ROW('Water Data'!E35)))</f>
        <v/>
      </c>
      <c r="BY41" s="271" t="str">
        <f ca="true">+IF(OFFSET('Water Data'!$F$27,0,10*ROW('Water Data'!F35))="","",OFFSET('Water Data'!$F$27,0,10*ROW('Water Data'!F35)))</f>
        <v/>
      </c>
      <c r="BZ41" s="271" t="str">
        <f ca="true">+IF(OFFSET('Water Data'!$F$28,0,10*ROW('Water Data'!F35))="","",OFFSET('Water Data'!$F$28,0,10*ROW('Water Data'!F35)))</f>
        <v/>
      </c>
      <c r="CA41" s="271" t="str">
        <f ca="true">+IF(OFFSET('Water Data'!$F$29,0,10*ROW('Water Data'!F35))="","",OFFSET('Water Data'!$F$29,0,10*ROW('Water Data'!F35)))</f>
        <v/>
      </c>
      <c r="CB41" s="271" t="str">
        <f ca="true">+IF(OFFSET('Water Data'!$G$27,0,10*ROW('Water Data'!G35))="","",OFFSET('Water Data'!$G$27,0,10*ROW('Water Data'!G35)))</f>
        <v/>
      </c>
      <c r="CC41" s="271" t="str">
        <f ca="true">+IF(OFFSET('Water Data'!$G$28,0,10*ROW('Water Data'!G35))="","",OFFSET('Water Data'!$G$28,0,10*ROW('Water Data'!G35)))</f>
        <v/>
      </c>
      <c r="CD41" s="271" t="str">
        <f ca="true">+IF(OFFSET('Water Data'!$G$29,0,10*ROW('Water Data'!G35))="","",OFFSET('Water Data'!$G$29,0,10*ROW('Water Data'!G35)))</f>
        <v/>
      </c>
      <c r="CE41" s="271" t="str">
        <f ca="true">+IF(OFFSET('Water Data'!$H$27,0,10*ROW('Water Data'!H35))="","",OFFSET('Water Data'!$H$27,0,10*ROW('Water Data'!H35)))</f>
        <v/>
      </c>
      <c r="CF41" s="271" t="str">
        <f ca="true">+IF(OFFSET('Water Data'!$H$28,0,10*ROW('Water Data'!H35))="","",OFFSET('Water Data'!$H$28,0,10*ROW('Water Data'!H35)))</f>
        <v/>
      </c>
      <c r="CG41" s="271" t="str">
        <f ca="true">+IF(OFFSET('Water Data'!$H$29,0,10*ROW('Water Data'!H35))="","",OFFSET('Water Data'!$H$29,0,10*ROW('Water Data'!H35)))</f>
        <v/>
      </c>
      <c r="CH41" s="271" t="str">
        <f ca="true">+IF(OFFSET('Water Data'!$I$27,0,10*ROW('Water Data'!I35))="","",OFFSET('Water Data'!$I$27,0,10*ROW('Water Data'!I35)))</f>
        <v/>
      </c>
      <c r="CI41" s="271" t="str">
        <f ca="true">+IF(OFFSET('Water Data'!$I$28,0,10*ROW('Water Data'!I35))="","",OFFSET('Water Data'!$I$28,0,10*ROW('Water Data'!I35)))</f>
        <v/>
      </c>
      <c r="CJ41" s="271" t="str">
        <f ca="true">+IF(OFFSET('Water Data'!$I$29,0,10*ROW('Water Data'!I35))="","",OFFSET('Water Data'!$I$29,0,10*ROW('Water Data'!I35)))</f>
        <v/>
      </c>
      <c r="CK41" s="271" t="str">
        <f ca="true">+IF(OFFSET('Sanitation Data'!$D$28,0,10*ROW('Sanitation Data'!D35))="","",OFFSET('Sanitation Data'!$D$28,0,10*ROW('Sanitation Data'!D35)))</f>
        <v/>
      </c>
      <c r="CL41" s="271" t="str">
        <f ca="true">+IF(OFFSET('Sanitation Data'!$D$29,0,10*ROW('Sanitation Data'!D35))="","",OFFSET('Sanitation Data'!$D$29,0,10*ROW('Sanitation Data'!D35)))</f>
        <v/>
      </c>
      <c r="CM41" s="271" t="str">
        <f ca="true">+IF(OFFSET('Sanitation Data'!$D$30,0,10*ROW('Sanitation Data'!D35))="","",OFFSET('Sanitation Data'!$D$30,0,10*ROW('Sanitation Data'!D35)))</f>
        <v/>
      </c>
      <c r="CN41" s="271" t="str">
        <f ca="true">+IF(OFFSET('Sanitation Data'!$D$31,0,10*ROW('Sanitation Data'!D35))="","",OFFSET('Sanitation Data'!$D$31,0,10*ROW('Sanitation Data'!D35)))</f>
        <v/>
      </c>
      <c r="CO41" s="271" t="str">
        <f ca="true">+IF(OFFSET('Sanitation Data'!$D$32,0,10*ROW('Sanitation Data'!D35))="","",OFFSET('Sanitation Data'!$D$32,0,10*ROW('Sanitation Data'!D35)))</f>
        <v/>
      </c>
      <c r="CP41" s="271" t="str">
        <f ca="true">+IF(OFFSET('Sanitation Data'!$E$28,0,10*ROW('Sanitation Data'!E35))="","",OFFSET('Sanitation Data'!$E$28,0,10*ROW('Sanitation Data'!E35)))</f>
        <v/>
      </c>
      <c r="CQ41" s="271" t="str">
        <f ca="true">+IF(OFFSET('Sanitation Data'!$E$29,0,10*ROW('Sanitation Data'!E35))="","",OFFSET('Sanitation Data'!$E$29,0,10*ROW('Sanitation Data'!E35)))</f>
        <v/>
      </c>
      <c r="CR41" s="271" t="str">
        <f ca="true">+IF(OFFSET('Sanitation Data'!$E$30,0,10*ROW('Sanitation Data'!E35))="","",OFFSET('Sanitation Data'!$E$30,0,10*ROW('Sanitation Data'!E35)))</f>
        <v/>
      </c>
      <c r="CS41" s="271" t="str">
        <f ca="true">+IF(OFFSET('Sanitation Data'!$E$31,0,10*ROW('Sanitation Data'!E35))="","",OFFSET('Sanitation Data'!$E$31,0,10*ROW('Sanitation Data'!E35)))</f>
        <v/>
      </c>
      <c r="CT41" s="271" t="str">
        <f ca="true">+IF(OFFSET('Sanitation Data'!$E$32,0,10*ROW('Sanitation Data'!E35))="","",OFFSET('Sanitation Data'!$E$32,0,10*ROW('Sanitation Data'!E35)))</f>
        <v/>
      </c>
      <c r="CU41" s="271" t="str">
        <f ca="true">+IF(OFFSET('Sanitation Data'!$F$28,0,10*ROW('Sanitation Data'!F35))="","",OFFSET('Sanitation Data'!$F$28,0,10*ROW('Sanitation Data'!F35)))</f>
        <v/>
      </c>
      <c r="CV41" s="271" t="str">
        <f ca="true">+IF(OFFSET('Sanitation Data'!$F$29,0,10*ROW('Sanitation Data'!F35))="","",OFFSET('Sanitation Data'!$F$29,0,10*ROW('Sanitation Data'!F35)))</f>
        <v/>
      </c>
      <c r="CW41" s="271" t="str">
        <f ca="true">+IF(OFFSET('Sanitation Data'!$F$30,0,10*ROW('Sanitation Data'!F35))="","",OFFSET('Sanitation Data'!$F$30,0,10*ROW('Sanitation Data'!F35)))</f>
        <v/>
      </c>
      <c r="CX41" s="271" t="str">
        <f ca="true">+IF(OFFSET('Sanitation Data'!$F$31,0,10*ROW('Sanitation Data'!F35))="","",OFFSET('Sanitation Data'!$F$31,0,10*ROW('Sanitation Data'!F35)))</f>
        <v/>
      </c>
      <c r="CY41" s="271" t="str">
        <f ca="true">+IF(OFFSET('Sanitation Data'!$F$32,0,10*ROW('Sanitation Data'!F35))="","",OFFSET('Sanitation Data'!$F$32,0,10*ROW('Sanitation Data'!F35)))</f>
        <v/>
      </c>
      <c r="CZ41" s="271" t="str">
        <f ca="true">+IF(OFFSET('Sanitation Data'!$G$28,0,10*ROW('Sanitation Data'!G35))="","",OFFSET('Sanitation Data'!$G$28,0,10*ROW('Sanitation Data'!G35)))</f>
        <v/>
      </c>
      <c r="DA41" s="271" t="str">
        <f ca="true">+IF(OFFSET('Sanitation Data'!$G$29,0,10*ROW('Sanitation Data'!G35))="","",OFFSET('Sanitation Data'!$G$29,0,10*ROW('Sanitation Data'!G35)))</f>
        <v/>
      </c>
      <c r="DB41" s="271" t="str">
        <f ca="true">+IF(OFFSET('Sanitation Data'!$G$30,0,10*ROW('Sanitation Data'!G35))="","",OFFSET('Sanitation Data'!$G$30,0,10*ROW('Sanitation Data'!G35)))</f>
        <v/>
      </c>
      <c r="DC41" s="271" t="str">
        <f ca="true">+IF(OFFSET('Sanitation Data'!$G$31,0,10*ROW('Sanitation Data'!G35))="","",OFFSET('Sanitation Data'!$G$31,0,10*ROW('Sanitation Data'!G35)))</f>
        <v/>
      </c>
      <c r="DD41" s="271" t="str">
        <f ca="true">+IF(OFFSET('Sanitation Data'!$G$32,0,10*ROW('Sanitation Data'!G35))="","",OFFSET('Sanitation Data'!$G$32,0,10*ROW('Sanitation Data'!G35)))</f>
        <v/>
      </c>
      <c r="DE41" s="271" t="str">
        <f ca="true">+IF(OFFSET('Sanitation Data'!$H$28,0,10*ROW('Sanitation Data'!H35))="","",OFFSET('Sanitation Data'!$H$28,0,10*ROW('Sanitation Data'!H35)))</f>
        <v/>
      </c>
      <c r="DF41" s="271" t="str">
        <f ca="true">+IF(OFFSET('Sanitation Data'!$H$29,0,10*ROW('Sanitation Data'!H35))="","",OFFSET('Sanitation Data'!$H$29,0,10*ROW('Sanitation Data'!H35)))</f>
        <v/>
      </c>
      <c r="DG41" s="271" t="str">
        <f ca="true">+IF(OFFSET('Sanitation Data'!$H$30,0,10*ROW('Sanitation Data'!H35))="","",OFFSET('Sanitation Data'!$H$30,0,10*ROW('Sanitation Data'!H35)))</f>
        <v/>
      </c>
      <c r="DH41" s="271" t="str">
        <f ca="true">+IF(OFFSET('Sanitation Data'!$H$31,0,10*ROW('Sanitation Data'!H35))="","",OFFSET('Sanitation Data'!$H$31,0,10*ROW('Sanitation Data'!H35)))</f>
        <v/>
      </c>
      <c r="DI41" s="271" t="str">
        <f ca="true">+IF(OFFSET('Sanitation Data'!$H$32,0,10*ROW('Sanitation Data'!H35))="","",OFFSET('Sanitation Data'!$H$32,0,10*ROW('Sanitation Data'!H35)))</f>
        <v/>
      </c>
      <c r="DJ41" s="271" t="str">
        <f ca="true">+IF(OFFSET('Sanitation Data'!$I$28,0,10*ROW('Sanitation Data'!I35))="","",OFFSET('Sanitation Data'!$I$28,0,10*ROW('Sanitation Data'!I35)))</f>
        <v/>
      </c>
      <c r="DK41" s="271" t="str">
        <f ca="true">+IF(OFFSET('Sanitation Data'!$I$29,0,10*ROW('Sanitation Data'!I35))="","",OFFSET('Sanitation Data'!$I$29,0,10*ROW('Sanitation Data'!I35)))</f>
        <v/>
      </c>
      <c r="DL41" s="271" t="str">
        <f ca="true">+IF(OFFSET('Sanitation Data'!$I$30,0,10*ROW('Sanitation Data'!I35))="","",OFFSET('Sanitation Data'!$I$30,0,10*ROW('Sanitation Data'!I35)))</f>
        <v/>
      </c>
      <c r="DM41" s="271" t="str">
        <f ca="true">+IF(OFFSET('Sanitation Data'!$I$31,0,10*ROW('Sanitation Data'!I35))="","",OFFSET('Sanitation Data'!$I$31,0,10*ROW('Sanitation Data'!I35)))</f>
        <v/>
      </c>
      <c r="DN41" s="271" t="str">
        <f ca="true">+IF(OFFSET('Sanitation Data'!$I$32,0,10*ROW('Sanitation Data'!I35))="","",OFFSET('Sanitation Data'!$I$32,0,10*ROW('Sanitation Data'!I35)))</f>
        <v/>
      </c>
      <c r="DO41" s="271" t="str">
        <f ca="true">+IF(OFFSET('Hygiene Data'!$D$11,0,10*ROW('Hygiene Data'!D35))="","",OFFSET('Hygiene Data'!$D$11,0,10*ROW('Hygiene Data'!D35)))</f>
        <v/>
      </c>
      <c r="DP41" s="271" t="str">
        <f ca="true">+IF(OFFSET('Hygiene Data'!$D$12,0,10*ROW('Hygiene Data'!D35))="","",OFFSET('Hygiene Data'!$D$12,0,10*ROW('Hygiene Data'!D35)))</f>
        <v/>
      </c>
      <c r="DQ41" s="271" t="str">
        <f ca="true">+IF(OFFSET('Hygiene Data'!$D$13,0,10*ROW('Hygiene Data'!D35))="","",OFFSET('Hygiene Data'!$D$13,0,10*ROW('Hygiene Data'!D35)))</f>
        <v/>
      </c>
      <c r="DR41" s="271" t="str">
        <f ca="true">+IF(OFFSET('Hygiene Data'!$E$11,0,10*ROW('Hygiene Data'!E35))="","",OFFSET('Hygiene Data'!$E$11,0,10*ROW('Hygiene Data'!E35)))</f>
        <v/>
      </c>
      <c r="DS41" s="271" t="str">
        <f ca="true">+IF(OFFSET('Hygiene Data'!$E$12,0,10*ROW('Hygiene Data'!E35))="","",OFFSET('Hygiene Data'!$E$12,0,10*ROW('Hygiene Data'!E35)))</f>
        <v/>
      </c>
      <c r="DT41" s="271" t="str">
        <f ca="true">+IF(OFFSET('Hygiene Data'!$E$13,0,10*ROW('Hygiene Data'!E35))="","",OFFSET('Hygiene Data'!$E$13,0,10*ROW('Hygiene Data'!E35)))</f>
        <v/>
      </c>
      <c r="DU41" s="271" t="str">
        <f ca="true">+IF(OFFSET('Hygiene Data'!$F$11,0,10*ROW('Hygiene Data'!F35))="","",OFFSET('Hygiene Data'!$F$11,0,10*ROW('Hygiene Data'!F35)))</f>
        <v/>
      </c>
      <c r="DV41" s="271" t="str">
        <f ca="true">+IF(OFFSET('Hygiene Data'!$F$12,0,10*ROW('Hygiene Data'!F35))="","",OFFSET('Hygiene Data'!$F$12,0,10*ROW('Hygiene Data'!F35)))</f>
        <v/>
      </c>
      <c r="DW41" s="271" t="str">
        <f ca="true">+IF(OFFSET('Hygiene Data'!$F$13,0,10*ROW('Hygiene Data'!F35))="","",OFFSET('Hygiene Data'!$F$13,0,10*ROW('Hygiene Data'!F35)))</f>
        <v/>
      </c>
      <c r="DX41" s="271" t="str">
        <f ca="true">+IF(OFFSET('Hygiene Data'!$G$11,0,10*ROW('Hygiene Data'!G35))="","",OFFSET('Hygiene Data'!$G$11,0,10*ROW('Hygiene Data'!G35)))</f>
        <v/>
      </c>
      <c r="DY41" s="271" t="str">
        <f ca="true">+IF(OFFSET('Hygiene Data'!$G$12,0,10*ROW('Hygiene Data'!G35))="","",OFFSET('Hygiene Data'!$G$12,0,10*ROW('Hygiene Data'!G35)))</f>
        <v/>
      </c>
      <c r="DZ41" s="271" t="str">
        <f ca="true">+IF(OFFSET('Hygiene Data'!$G$13,0,10*ROW('Hygiene Data'!G35))="","",OFFSET('Hygiene Data'!$G$13,0,10*ROW('Hygiene Data'!G35)))</f>
        <v/>
      </c>
      <c r="EA41" s="271" t="str">
        <f ca="true">+IF(OFFSET('Hygiene Data'!$H$11,0,10*ROW('Hygiene Data'!H35))="","",OFFSET('Hygiene Data'!$H$11,0,10*ROW('Hygiene Data'!H35)))</f>
        <v/>
      </c>
      <c r="EB41" s="271" t="str">
        <f ca="true">+IF(OFFSET('Hygiene Data'!$H$12,0,10*ROW('Hygiene Data'!H35))="","",OFFSET('Hygiene Data'!$H$12,0,10*ROW('Hygiene Data'!H35)))</f>
        <v/>
      </c>
      <c r="EC41" s="271" t="str">
        <f ca="true">+IF(OFFSET('Hygiene Data'!$H$13,0,10*ROW('Hygiene Data'!H35))="","",OFFSET('Hygiene Data'!$H$13,0,10*ROW('Hygiene Data'!H35)))</f>
        <v/>
      </c>
      <c r="ED41" s="271" t="str">
        <f ca="true">+IF(OFFSET('Hygiene Data'!$I$11,0,10*ROW('Hygiene Data'!I35))="","",OFFSET('Hygiene Data'!$I$11,0,10*ROW('Hygiene Data'!I35)))</f>
        <v/>
      </c>
      <c r="EE41" s="271" t="str">
        <f ca="true">+IF(OFFSET('Hygiene Data'!$I$12,0,10*ROW('Hygiene Data'!I35))="","",OFFSET('Hygiene Data'!$I$12,0,10*ROW('Hygiene Data'!I35)))</f>
        <v/>
      </c>
      <c r="EF41" s="271"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7"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1"/>
      <c r="BS42" s="271" t="str">
        <f ca="true">+IF(OFFSET('Water Data'!$D$27,0,10*ROW('Water Data'!D36))="","",OFFSET('Water Data'!$D$27,0,10*ROW('Water Data'!D36)))</f>
        <v/>
      </c>
      <c r="BT42" s="271" t="str">
        <f ca="true">+IF(OFFSET('Water Data'!$D$28,0,10*ROW('Water Data'!D36))="","",OFFSET('Water Data'!$D$28,0,10*ROW('Water Data'!D36)))</f>
        <v/>
      </c>
      <c r="BU42" s="271" t="str">
        <f ca="true">+IF(OFFSET('Water Data'!$D$29,0,10*ROW('Water Data'!D36))="","",OFFSET('Water Data'!$D$29,0,10*ROW('Water Data'!D36)))</f>
        <v/>
      </c>
      <c r="BV42" s="271" t="str">
        <f ca="true">+IF(OFFSET('Water Data'!$E$27,0,10*ROW('Water Data'!E36))="","",OFFSET('Water Data'!$E$27,0,10*ROW('Water Data'!E36)))</f>
        <v/>
      </c>
      <c r="BW42" s="271" t="str">
        <f ca="true">+IF(OFFSET('Water Data'!$E$28,0,10*ROW('Water Data'!E36))="","",OFFSET('Water Data'!$E$28,0,10*ROW('Water Data'!E36)))</f>
        <v/>
      </c>
      <c r="BX42" s="271" t="str">
        <f ca="true">+IF(OFFSET('Water Data'!$E$29,0,10*ROW('Water Data'!E36))="","",OFFSET('Water Data'!$E$29,0,10*ROW('Water Data'!E36)))</f>
        <v/>
      </c>
      <c r="BY42" s="271" t="str">
        <f ca="true">+IF(OFFSET('Water Data'!$F$27,0,10*ROW('Water Data'!F36))="","",OFFSET('Water Data'!$F$27,0,10*ROW('Water Data'!F36)))</f>
        <v/>
      </c>
      <c r="BZ42" s="271" t="str">
        <f ca="true">+IF(OFFSET('Water Data'!$F$28,0,10*ROW('Water Data'!F36))="","",OFFSET('Water Data'!$F$28,0,10*ROW('Water Data'!F36)))</f>
        <v/>
      </c>
      <c r="CA42" s="271" t="str">
        <f ca="true">+IF(OFFSET('Water Data'!$F$29,0,10*ROW('Water Data'!F36))="","",OFFSET('Water Data'!$F$29,0,10*ROW('Water Data'!F36)))</f>
        <v/>
      </c>
      <c r="CB42" s="271" t="str">
        <f ca="true">+IF(OFFSET('Water Data'!$G$27,0,10*ROW('Water Data'!G36))="","",OFFSET('Water Data'!$G$27,0,10*ROW('Water Data'!G36)))</f>
        <v/>
      </c>
      <c r="CC42" s="271" t="str">
        <f ca="true">+IF(OFFSET('Water Data'!$G$28,0,10*ROW('Water Data'!G36))="","",OFFSET('Water Data'!$G$28,0,10*ROW('Water Data'!G36)))</f>
        <v/>
      </c>
      <c r="CD42" s="271" t="str">
        <f ca="true">+IF(OFFSET('Water Data'!$G$29,0,10*ROW('Water Data'!G36))="","",OFFSET('Water Data'!$G$29,0,10*ROW('Water Data'!G36)))</f>
        <v/>
      </c>
      <c r="CE42" s="271" t="str">
        <f ca="true">+IF(OFFSET('Water Data'!$H$27,0,10*ROW('Water Data'!H36))="","",OFFSET('Water Data'!$H$27,0,10*ROW('Water Data'!H36)))</f>
        <v/>
      </c>
      <c r="CF42" s="271" t="str">
        <f ca="true">+IF(OFFSET('Water Data'!$H$28,0,10*ROW('Water Data'!H36))="","",OFFSET('Water Data'!$H$28,0,10*ROW('Water Data'!H36)))</f>
        <v/>
      </c>
      <c r="CG42" s="271" t="str">
        <f ca="true">+IF(OFFSET('Water Data'!$H$29,0,10*ROW('Water Data'!H36))="","",OFFSET('Water Data'!$H$29,0,10*ROW('Water Data'!H36)))</f>
        <v/>
      </c>
      <c r="CH42" s="271" t="str">
        <f ca="true">+IF(OFFSET('Water Data'!$I$27,0,10*ROW('Water Data'!I36))="","",OFFSET('Water Data'!$I$27,0,10*ROW('Water Data'!I36)))</f>
        <v/>
      </c>
      <c r="CI42" s="271" t="str">
        <f ca="true">+IF(OFFSET('Water Data'!$I$28,0,10*ROW('Water Data'!I36))="","",OFFSET('Water Data'!$I$28,0,10*ROW('Water Data'!I36)))</f>
        <v/>
      </c>
      <c r="CJ42" s="271" t="str">
        <f ca="true">+IF(OFFSET('Water Data'!$I$29,0,10*ROW('Water Data'!I36))="","",OFFSET('Water Data'!$I$29,0,10*ROW('Water Data'!I36)))</f>
        <v/>
      </c>
      <c r="CK42" s="271" t="str">
        <f ca="true">+IF(OFFSET('Sanitation Data'!$D$28,0,10*ROW('Sanitation Data'!D36))="","",OFFSET('Sanitation Data'!$D$28,0,10*ROW('Sanitation Data'!D36)))</f>
        <v/>
      </c>
      <c r="CL42" s="271" t="str">
        <f ca="true">+IF(OFFSET('Sanitation Data'!$D$29,0,10*ROW('Sanitation Data'!D36))="","",OFFSET('Sanitation Data'!$D$29,0,10*ROW('Sanitation Data'!D36)))</f>
        <v/>
      </c>
      <c r="CM42" s="271" t="str">
        <f ca="true">+IF(OFFSET('Sanitation Data'!$D$30,0,10*ROW('Sanitation Data'!D36))="","",OFFSET('Sanitation Data'!$D$30,0,10*ROW('Sanitation Data'!D36)))</f>
        <v/>
      </c>
      <c r="CN42" s="271" t="str">
        <f ca="true">+IF(OFFSET('Sanitation Data'!$D$31,0,10*ROW('Sanitation Data'!D36))="","",OFFSET('Sanitation Data'!$D$31,0,10*ROW('Sanitation Data'!D36)))</f>
        <v/>
      </c>
      <c r="CO42" s="271" t="str">
        <f ca="true">+IF(OFFSET('Sanitation Data'!$D$32,0,10*ROW('Sanitation Data'!D36))="","",OFFSET('Sanitation Data'!$D$32,0,10*ROW('Sanitation Data'!D36)))</f>
        <v/>
      </c>
      <c r="CP42" s="271" t="str">
        <f ca="true">+IF(OFFSET('Sanitation Data'!$E$28,0,10*ROW('Sanitation Data'!E36))="","",OFFSET('Sanitation Data'!$E$28,0,10*ROW('Sanitation Data'!E36)))</f>
        <v/>
      </c>
      <c r="CQ42" s="271" t="str">
        <f ca="true">+IF(OFFSET('Sanitation Data'!$E$29,0,10*ROW('Sanitation Data'!E36))="","",OFFSET('Sanitation Data'!$E$29,0,10*ROW('Sanitation Data'!E36)))</f>
        <v/>
      </c>
      <c r="CR42" s="271" t="str">
        <f ca="true">+IF(OFFSET('Sanitation Data'!$E$30,0,10*ROW('Sanitation Data'!E36))="","",OFFSET('Sanitation Data'!$E$30,0,10*ROW('Sanitation Data'!E36)))</f>
        <v/>
      </c>
      <c r="CS42" s="271" t="str">
        <f ca="true">+IF(OFFSET('Sanitation Data'!$E$31,0,10*ROW('Sanitation Data'!E36))="","",OFFSET('Sanitation Data'!$E$31,0,10*ROW('Sanitation Data'!E36)))</f>
        <v/>
      </c>
      <c r="CT42" s="271" t="str">
        <f ca="true">+IF(OFFSET('Sanitation Data'!$E$32,0,10*ROW('Sanitation Data'!E36))="","",OFFSET('Sanitation Data'!$E$32,0,10*ROW('Sanitation Data'!E36)))</f>
        <v/>
      </c>
      <c r="CU42" s="271" t="str">
        <f ca="true">+IF(OFFSET('Sanitation Data'!$F$28,0,10*ROW('Sanitation Data'!F36))="","",OFFSET('Sanitation Data'!$F$28,0,10*ROW('Sanitation Data'!F36)))</f>
        <v/>
      </c>
      <c r="CV42" s="271" t="str">
        <f ca="true">+IF(OFFSET('Sanitation Data'!$F$29,0,10*ROW('Sanitation Data'!F36))="","",OFFSET('Sanitation Data'!$F$29,0,10*ROW('Sanitation Data'!F36)))</f>
        <v/>
      </c>
      <c r="CW42" s="271" t="str">
        <f ca="true">+IF(OFFSET('Sanitation Data'!$F$30,0,10*ROW('Sanitation Data'!F36))="","",OFFSET('Sanitation Data'!$F$30,0,10*ROW('Sanitation Data'!F36)))</f>
        <v/>
      </c>
      <c r="CX42" s="271" t="str">
        <f ca="true">+IF(OFFSET('Sanitation Data'!$F$31,0,10*ROW('Sanitation Data'!F36))="","",OFFSET('Sanitation Data'!$F$31,0,10*ROW('Sanitation Data'!F36)))</f>
        <v/>
      </c>
      <c r="CY42" s="271" t="str">
        <f ca="true">+IF(OFFSET('Sanitation Data'!$F$32,0,10*ROW('Sanitation Data'!F36))="","",OFFSET('Sanitation Data'!$F$32,0,10*ROW('Sanitation Data'!F36)))</f>
        <v/>
      </c>
      <c r="CZ42" s="271" t="str">
        <f ca="true">+IF(OFFSET('Sanitation Data'!$G$28,0,10*ROW('Sanitation Data'!G36))="","",OFFSET('Sanitation Data'!$G$28,0,10*ROW('Sanitation Data'!G36)))</f>
        <v/>
      </c>
      <c r="DA42" s="271" t="str">
        <f ca="true">+IF(OFFSET('Sanitation Data'!$G$29,0,10*ROW('Sanitation Data'!G36))="","",OFFSET('Sanitation Data'!$G$29,0,10*ROW('Sanitation Data'!G36)))</f>
        <v/>
      </c>
      <c r="DB42" s="271" t="str">
        <f ca="true">+IF(OFFSET('Sanitation Data'!$G$30,0,10*ROW('Sanitation Data'!G36))="","",OFFSET('Sanitation Data'!$G$30,0,10*ROW('Sanitation Data'!G36)))</f>
        <v/>
      </c>
      <c r="DC42" s="271" t="str">
        <f ca="true">+IF(OFFSET('Sanitation Data'!$G$31,0,10*ROW('Sanitation Data'!G36))="","",OFFSET('Sanitation Data'!$G$31,0,10*ROW('Sanitation Data'!G36)))</f>
        <v/>
      </c>
      <c r="DD42" s="271" t="str">
        <f ca="true">+IF(OFFSET('Sanitation Data'!$G$32,0,10*ROW('Sanitation Data'!G36))="","",OFFSET('Sanitation Data'!$G$32,0,10*ROW('Sanitation Data'!G36)))</f>
        <v/>
      </c>
      <c r="DE42" s="271" t="str">
        <f ca="true">+IF(OFFSET('Sanitation Data'!$H$28,0,10*ROW('Sanitation Data'!H36))="","",OFFSET('Sanitation Data'!$H$28,0,10*ROW('Sanitation Data'!H36)))</f>
        <v/>
      </c>
      <c r="DF42" s="271" t="str">
        <f ca="true">+IF(OFFSET('Sanitation Data'!$H$29,0,10*ROW('Sanitation Data'!H36))="","",OFFSET('Sanitation Data'!$H$29,0,10*ROW('Sanitation Data'!H36)))</f>
        <v/>
      </c>
      <c r="DG42" s="271" t="str">
        <f ca="true">+IF(OFFSET('Sanitation Data'!$H$30,0,10*ROW('Sanitation Data'!H36))="","",OFFSET('Sanitation Data'!$H$30,0,10*ROW('Sanitation Data'!H36)))</f>
        <v/>
      </c>
      <c r="DH42" s="271" t="str">
        <f ca="true">+IF(OFFSET('Sanitation Data'!$H$31,0,10*ROW('Sanitation Data'!H36))="","",OFFSET('Sanitation Data'!$H$31,0,10*ROW('Sanitation Data'!H36)))</f>
        <v/>
      </c>
      <c r="DI42" s="271" t="str">
        <f ca="true">+IF(OFFSET('Sanitation Data'!$H$32,0,10*ROW('Sanitation Data'!H36))="","",OFFSET('Sanitation Data'!$H$32,0,10*ROW('Sanitation Data'!H36)))</f>
        <v/>
      </c>
      <c r="DJ42" s="271" t="str">
        <f ca="true">+IF(OFFSET('Sanitation Data'!$I$28,0,10*ROW('Sanitation Data'!I36))="","",OFFSET('Sanitation Data'!$I$28,0,10*ROW('Sanitation Data'!I36)))</f>
        <v/>
      </c>
      <c r="DK42" s="271" t="str">
        <f ca="true">+IF(OFFSET('Sanitation Data'!$I$29,0,10*ROW('Sanitation Data'!I36))="","",OFFSET('Sanitation Data'!$I$29,0,10*ROW('Sanitation Data'!I36)))</f>
        <v/>
      </c>
      <c r="DL42" s="271" t="str">
        <f ca="true">+IF(OFFSET('Sanitation Data'!$I$30,0,10*ROW('Sanitation Data'!I36))="","",OFFSET('Sanitation Data'!$I$30,0,10*ROW('Sanitation Data'!I36)))</f>
        <v/>
      </c>
      <c r="DM42" s="271" t="str">
        <f ca="true">+IF(OFFSET('Sanitation Data'!$I$31,0,10*ROW('Sanitation Data'!I36))="","",OFFSET('Sanitation Data'!$I$31,0,10*ROW('Sanitation Data'!I36)))</f>
        <v/>
      </c>
      <c r="DN42" s="271" t="str">
        <f ca="true">+IF(OFFSET('Sanitation Data'!$I$32,0,10*ROW('Sanitation Data'!I36))="","",OFFSET('Sanitation Data'!$I$32,0,10*ROW('Sanitation Data'!I36)))</f>
        <v/>
      </c>
      <c r="DO42" s="271" t="str">
        <f ca="true">+IF(OFFSET('Hygiene Data'!$D$11,0,10*ROW('Hygiene Data'!D36))="","",OFFSET('Hygiene Data'!$D$11,0,10*ROW('Hygiene Data'!D36)))</f>
        <v/>
      </c>
      <c r="DP42" s="271" t="str">
        <f ca="true">+IF(OFFSET('Hygiene Data'!$D$12,0,10*ROW('Hygiene Data'!D36))="","",OFFSET('Hygiene Data'!$D$12,0,10*ROW('Hygiene Data'!D36)))</f>
        <v/>
      </c>
      <c r="DQ42" s="271" t="str">
        <f ca="true">+IF(OFFSET('Hygiene Data'!$D$13,0,10*ROW('Hygiene Data'!D36))="","",OFFSET('Hygiene Data'!$D$13,0,10*ROW('Hygiene Data'!D36)))</f>
        <v/>
      </c>
      <c r="DR42" s="271" t="str">
        <f ca="true">+IF(OFFSET('Hygiene Data'!$E$11,0,10*ROW('Hygiene Data'!E36))="","",OFFSET('Hygiene Data'!$E$11,0,10*ROW('Hygiene Data'!E36)))</f>
        <v/>
      </c>
      <c r="DS42" s="271" t="str">
        <f ca="true">+IF(OFFSET('Hygiene Data'!$E$12,0,10*ROW('Hygiene Data'!E36))="","",OFFSET('Hygiene Data'!$E$12,0,10*ROW('Hygiene Data'!E36)))</f>
        <v/>
      </c>
      <c r="DT42" s="271" t="str">
        <f ca="true">+IF(OFFSET('Hygiene Data'!$E$13,0,10*ROW('Hygiene Data'!E36))="","",OFFSET('Hygiene Data'!$E$13,0,10*ROW('Hygiene Data'!E36)))</f>
        <v/>
      </c>
      <c r="DU42" s="271" t="str">
        <f ca="true">+IF(OFFSET('Hygiene Data'!$F$11,0,10*ROW('Hygiene Data'!F36))="","",OFFSET('Hygiene Data'!$F$11,0,10*ROW('Hygiene Data'!F36)))</f>
        <v/>
      </c>
      <c r="DV42" s="271" t="str">
        <f ca="true">+IF(OFFSET('Hygiene Data'!$F$12,0,10*ROW('Hygiene Data'!F36))="","",OFFSET('Hygiene Data'!$F$12,0,10*ROW('Hygiene Data'!F36)))</f>
        <v/>
      </c>
      <c r="DW42" s="271" t="str">
        <f ca="true">+IF(OFFSET('Hygiene Data'!$F$13,0,10*ROW('Hygiene Data'!F36))="","",OFFSET('Hygiene Data'!$F$13,0,10*ROW('Hygiene Data'!F36)))</f>
        <v/>
      </c>
      <c r="DX42" s="271" t="str">
        <f ca="true">+IF(OFFSET('Hygiene Data'!$G$11,0,10*ROW('Hygiene Data'!G36))="","",OFFSET('Hygiene Data'!$G$11,0,10*ROW('Hygiene Data'!G36)))</f>
        <v/>
      </c>
      <c r="DY42" s="271" t="str">
        <f ca="true">+IF(OFFSET('Hygiene Data'!$G$12,0,10*ROW('Hygiene Data'!G36))="","",OFFSET('Hygiene Data'!$G$12,0,10*ROW('Hygiene Data'!G36)))</f>
        <v/>
      </c>
      <c r="DZ42" s="271" t="str">
        <f ca="true">+IF(OFFSET('Hygiene Data'!$G$13,0,10*ROW('Hygiene Data'!G36))="","",OFFSET('Hygiene Data'!$G$13,0,10*ROW('Hygiene Data'!G36)))</f>
        <v/>
      </c>
      <c r="EA42" s="271" t="str">
        <f ca="true">+IF(OFFSET('Hygiene Data'!$H$11,0,10*ROW('Hygiene Data'!H36))="","",OFFSET('Hygiene Data'!$H$11,0,10*ROW('Hygiene Data'!H36)))</f>
        <v/>
      </c>
      <c r="EB42" s="271" t="str">
        <f ca="true">+IF(OFFSET('Hygiene Data'!$H$12,0,10*ROW('Hygiene Data'!H36))="","",OFFSET('Hygiene Data'!$H$12,0,10*ROW('Hygiene Data'!H36)))</f>
        <v/>
      </c>
      <c r="EC42" s="271" t="str">
        <f ca="true">+IF(OFFSET('Hygiene Data'!$H$13,0,10*ROW('Hygiene Data'!H36))="","",OFFSET('Hygiene Data'!$H$13,0,10*ROW('Hygiene Data'!H36)))</f>
        <v/>
      </c>
      <c r="ED42" s="271" t="str">
        <f ca="true">+IF(OFFSET('Hygiene Data'!$I$11,0,10*ROW('Hygiene Data'!I36))="","",OFFSET('Hygiene Data'!$I$11,0,10*ROW('Hygiene Data'!I36)))</f>
        <v/>
      </c>
      <c r="EE42" s="271" t="str">
        <f ca="true">+IF(OFFSET('Hygiene Data'!$I$12,0,10*ROW('Hygiene Data'!I36))="","",OFFSET('Hygiene Data'!$I$12,0,10*ROW('Hygiene Data'!I36)))</f>
        <v/>
      </c>
      <c r="EF42" s="271"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7"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1"/>
      <c r="BS43" s="271" t="str">
        <f ca="true">+IF(OFFSET('Water Data'!$D$27,0,10*ROW('Water Data'!D37))="","",OFFSET('Water Data'!$D$27,0,10*ROW('Water Data'!D37)))</f>
        <v/>
      </c>
      <c r="BT43" s="271" t="str">
        <f ca="true">+IF(OFFSET('Water Data'!$D$28,0,10*ROW('Water Data'!D37))="","",OFFSET('Water Data'!$D$28,0,10*ROW('Water Data'!D37)))</f>
        <v/>
      </c>
      <c r="BU43" s="271" t="str">
        <f ca="true">+IF(OFFSET('Water Data'!$D$29,0,10*ROW('Water Data'!D37))="","",OFFSET('Water Data'!$D$29,0,10*ROW('Water Data'!D37)))</f>
        <v/>
      </c>
      <c r="BV43" s="271" t="str">
        <f ca="true">+IF(OFFSET('Water Data'!$E$27,0,10*ROW('Water Data'!E37))="","",OFFSET('Water Data'!$E$27,0,10*ROW('Water Data'!E37)))</f>
        <v/>
      </c>
      <c r="BW43" s="271" t="str">
        <f ca="true">+IF(OFFSET('Water Data'!$E$28,0,10*ROW('Water Data'!E37))="","",OFFSET('Water Data'!$E$28,0,10*ROW('Water Data'!E37)))</f>
        <v/>
      </c>
      <c r="BX43" s="271" t="str">
        <f ca="true">+IF(OFFSET('Water Data'!$E$29,0,10*ROW('Water Data'!E37))="","",OFFSET('Water Data'!$E$29,0,10*ROW('Water Data'!E37)))</f>
        <v/>
      </c>
      <c r="BY43" s="271" t="str">
        <f ca="true">+IF(OFFSET('Water Data'!$F$27,0,10*ROW('Water Data'!F37))="","",OFFSET('Water Data'!$F$27,0,10*ROW('Water Data'!F37)))</f>
        <v/>
      </c>
      <c r="BZ43" s="271" t="str">
        <f ca="true">+IF(OFFSET('Water Data'!$F$28,0,10*ROW('Water Data'!F37))="","",OFFSET('Water Data'!$F$28,0,10*ROW('Water Data'!F37)))</f>
        <v/>
      </c>
      <c r="CA43" s="271" t="str">
        <f ca="true">+IF(OFFSET('Water Data'!$F$29,0,10*ROW('Water Data'!F37))="","",OFFSET('Water Data'!$F$29,0,10*ROW('Water Data'!F37)))</f>
        <v/>
      </c>
      <c r="CB43" s="271" t="str">
        <f ca="true">+IF(OFFSET('Water Data'!$G$27,0,10*ROW('Water Data'!G37))="","",OFFSET('Water Data'!$G$27,0,10*ROW('Water Data'!G37)))</f>
        <v/>
      </c>
      <c r="CC43" s="271" t="str">
        <f ca="true">+IF(OFFSET('Water Data'!$G$28,0,10*ROW('Water Data'!G37))="","",OFFSET('Water Data'!$G$28,0,10*ROW('Water Data'!G37)))</f>
        <v/>
      </c>
      <c r="CD43" s="271" t="str">
        <f ca="true">+IF(OFFSET('Water Data'!$G$29,0,10*ROW('Water Data'!G37))="","",OFFSET('Water Data'!$G$29,0,10*ROW('Water Data'!G37)))</f>
        <v/>
      </c>
      <c r="CE43" s="271" t="str">
        <f ca="true">+IF(OFFSET('Water Data'!$H$27,0,10*ROW('Water Data'!H37))="","",OFFSET('Water Data'!$H$27,0,10*ROW('Water Data'!H37)))</f>
        <v/>
      </c>
      <c r="CF43" s="271" t="str">
        <f ca="true">+IF(OFFSET('Water Data'!$H$28,0,10*ROW('Water Data'!H37))="","",OFFSET('Water Data'!$H$28,0,10*ROW('Water Data'!H37)))</f>
        <v/>
      </c>
      <c r="CG43" s="271" t="str">
        <f ca="true">+IF(OFFSET('Water Data'!$H$29,0,10*ROW('Water Data'!H37))="","",OFFSET('Water Data'!$H$29,0,10*ROW('Water Data'!H37)))</f>
        <v/>
      </c>
      <c r="CH43" s="271" t="str">
        <f ca="true">+IF(OFFSET('Water Data'!$I$27,0,10*ROW('Water Data'!I37))="","",OFFSET('Water Data'!$I$27,0,10*ROW('Water Data'!I37)))</f>
        <v/>
      </c>
      <c r="CI43" s="271" t="str">
        <f ca="true">+IF(OFFSET('Water Data'!$I$28,0,10*ROW('Water Data'!I37))="","",OFFSET('Water Data'!$I$28,0,10*ROW('Water Data'!I37)))</f>
        <v/>
      </c>
      <c r="CJ43" s="271" t="str">
        <f ca="true">+IF(OFFSET('Water Data'!$I$29,0,10*ROW('Water Data'!I37))="","",OFFSET('Water Data'!$I$29,0,10*ROW('Water Data'!I37)))</f>
        <v/>
      </c>
      <c r="CK43" s="271" t="str">
        <f ca="true">+IF(OFFSET('Sanitation Data'!$D$28,0,10*ROW('Sanitation Data'!D37))="","",OFFSET('Sanitation Data'!$D$28,0,10*ROW('Sanitation Data'!D37)))</f>
        <v/>
      </c>
      <c r="CL43" s="271" t="str">
        <f ca="true">+IF(OFFSET('Sanitation Data'!$D$29,0,10*ROW('Sanitation Data'!D37))="","",OFFSET('Sanitation Data'!$D$29,0,10*ROW('Sanitation Data'!D37)))</f>
        <v/>
      </c>
      <c r="CM43" s="271" t="str">
        <f ca="true">+IF(OFFSET('Sanitation Data'!$D$30,0,10*ROW('Sanitation Data'!D37))="","",OFFSET('Sanitation Data'!$D$30,0,10*ROW('Sanitation Data'!D37)))</f>
        <v/>
      </c>
      <c r="CN43" s="271" t="str">
        <f ca="true">+IF(OFFSET('Sanitation Data'!$D$31,0,10*ROW('Sanitation Data'!D37))="","",OFFSET('Sanitation Data'!$D$31,0,10*ROW('Sanitation Data'!D37)))</f>
        <v/>
      </c>
      <c r="CO43" s="271" t="str">
        <f ca="true">+IF(OFFSET('Sanitation Data'!$D$32,0,10*ROW('Sanitation Data'!D37))="","",OFFSET('Sanitation Data'!$D$32,0,10*ROW('Sanitation Data'!D37)))</f>
        <v/>
      </c>
      <c r="CP43" s="271" t="str">
        <f ca="true">+IF(OFFSET('Sanitation Data'!$E$28,0,10*ROW('Sanitation Data'!E37))="","",OFFSET('Sanitation Data'!$E$28,0,10*ROW('Sanitation Data'!E37)))</f>
        <v/>
      </c>
      <c r="CQ43" s="271" t="str">
        <f ca="true">+IF(OFFSET('Sanitation Data'!$E$29,0,10*ROW('Sanitation Data'!E37))="","",OFFSET('Sanitation Data'!$E$29,0,10*ROW('Sanitation Data'!E37)))</f>
        <v/>
      </c>
      <c r="CR43" s="271" t="str">
        <f ca="true">+IF(OFFSET('Sanitation Data'!$E$30,0,10*ROW('Sanitation Data'!E37))="","",OFFSET('Sanitation Data'!$E$30,0,10*ROW('Sanitation Data'!E37)))</f>
        <v/>
      </c>
      <c r="CS43" s="271" t="str">
        <f ca="true">+IF(OFFSET('Sanitation Data'!$E$31,0,10*ROW('Sanitation Data'!E37))="","",OFFSET('Sanitation Data'!$E$31,0,10*ROW('Sanitation Data'!E37)))</f>
        <v/>
      </c>
      <c r="CT43" s="271" t="str">
        <f ca="true">+IF(OFFSET('Sanitation Data'!$E$32,0,10*ROW('Sanitation Data'!E37))="","",OFFSET('Sanitation Data'!$E$32,0,10*ROW('Sanitation Data'!E37)))</f>
        <v/>
      </c>
      <c r="CU43" s="271" t="str">
        <f ca="true">+IF(OFFSET('Sanitation Data'!$F$28,0,10*ROW('Sanitation Data'!F37))="","",OFFSET('Sanitation Data'!$F$28,0,10*ROW('Sanitation Data'!F37)))</f>
        <v/>
      </c>
      <c r="CV43" s="271" t="str">
        <f ca="true">+IF(OFFSET('Sanitation Data'!$F$29,0,10*ROW('Sanitation Data'!F37))="","",OFFSET('Sanitation Data'!$F$29,0,10*ROW('Sanitation Data'!F37)))</f>
        <v/>
      </c>
      <c r="CW43" s="271" t="str">
        <f ca="true">+IF(OFFSET('Sanitation Data'!$F$30,0,10*ROW('Sanitation Data'!F37))="","",OFFSET('Sanitation Data'!$F$30,0,10*ROW('Sanitation Data'!F37)))</f>
        <v/>
      </c>
      <c r="CX43" s="271" t="str">
        <f ca="true">+IF(OFFSET('Sanitation Data'!$F$31,0,10*ROW('Sanitation Data'!F37))="","",OFFSET('Sanitation Data'!$F$31,0,10*ROW('Sanitation Data'!F37)))</f>
        <v/>
      </c>
      <c r="CY43" s="271" t="str">
        <f ca="true">+IF(OFFSET('Sanitation Data'!$F$32,0,10*ROW('Sanitation Data'!F37))="","",OFFSET('Sanitation Data'!$F$32,0,10*ROW('Sanitation Data'!F37)))</f>
        <v/>
      </c>
      <c r="CZ43" s="271" t="str">
        <f ca="true">+IF(OFFSET('Sanitation Data'!$G$28,0,10*ROW('Sanitation Data'!G37))="","",OFFSET('Sanitation Data'!$G$28,0,10*ROW('Sanitation Data'!G37)))</f>
        <v/>
      </c>
      <c r="DA43" s="271" t="str">
        <f ca="true">+IF(OFFSET('Sanitation Data'!$G$29,0,10*ROW('Sanitation Data'!G37))="","",OFFSET('Sanitation Data'!$G$29,0,10*ROW('Sanitation Data'!G37)))</f>
        <v/>
      </c>
      <c r="DB43" s="271" t="str">
        <f ca="true">+IF(OFFSET('Sanitation Data'!$G$30,0,10*ROW('Sanitation Data'!G37))="","",OFFSET('Sanitation Data'!$G$30,0,10*ROW('Sanitation Data'!G37)))</f>
        <v/>
      </c>
      <c r="DC43" s="271" t="str">
        <f ca="true">+IF(OFFSET('Sanitation Data'!$G$31,0,10*ROW('Sanitation Data'!G37))="","",OFFSET('Sanitation Data'!$G$31,0,10*ROW('Sanitation Data'!G37)))</f>
        <v/>
      </c>
      <c r="DD43" s="271" t="str">
        <f ca="true">+IF(OFFSET('Sanitation Data'!$G$32,0,10*ROW('Sanitation Data'!G37))="","",OFFSET('Sanitation Data'!$G$32,0,10*ROW('Sanitation Data'!G37)))</f>
        <v/>
      </c>
      <c r="DE43" s="271" t="str">
        <f ca="true">+IF(OFFSET('Sanitation Data'!$H$28,0,10*ROW('Sanitation Data'!H37))="","",OFFSET('Sanitation Data'!$H$28,0,10*ROW('Sanitation Data'!H37)))</f>
        <v/>
      </c>
      <c r="DF43" s="271" t="str">
        <f ca="true">+IF(OFFSET('Sanitation Data'!$H$29,0,10*ROW('Sanitation Data'!H37))="","",OFFSET('Sanitation Data'!$H$29,0,10*ROW('Sanitation Data'!H37)))</f>
        <v/>
      </c>
      <c r="DG43" s="271" t="str">
        <f ca="true">+IF(OFFSET('Sanitation Data'!$H$30,0,10*ROW('Sanitation Data'!H37))="","",OFFSET('Sanitation Data'!$H$30,0,10*ROW('Sanitation Data'!H37)))</f>
        <v/>
      </c>
      <c r="DH43" s="271" t="str">
        <f ca="true">+IF(OFFSET('Sanitation Data'!$H$31,0,10*ROW('Sanitation Data'!H37))="","",OFFSET('Sanitation Data'!$H$31,0,10*ROW('Sanitation Data'!H37)))</f>
        <v/>
      </c>
      <c r="DI43" s="271" t="str">
        <f ca="true">+IF(OFFSET('Sanitation Data'!$H$32,0,10*ROW('Sanitation Data'!H37))="","",OFFSET('Sanitation Data'!$H$32,0,10*ROW('Sanitation Data'!H37)))</f>
        <v/>
      </c>
      <c r="DJ43" s="271" t="str">
        <f ca="true">+IF(OFFSET('Sanitation Data'!$I$28,0,10*ROW('Sanitation Data'!I37))="","",OFFSET('Sanitation Data'!$I$28,0,10*ROW('Sanitation Data'!I37)))</f>
        <v/>
      </c>
      <c r="DK43" s="271" t="str">
        <f ca="true">+IF(OFFSET('Sanitation Data'!$I$29,0,10*ROW('Sanitation Data'!I37))="","",OFFSET('Sanitation Data'!$I$29,0,10*ROW('Sanitation Data'!I37)))</f>
        <v/>
      </c>
      <c r="DL43" s="271" t="str">
        <f ca="true">+IF(OFFSET('Sanitation Data'!$I$30,0,10*ROW('Sanitation Data'!I37))="","",OFFSET('Sanitation Data'!$I$30,0,10*ROW('Sanitation Data'!I37)))</f>
        <v/>
      </c>
      <c r="DM43" s="271" t="str">
        <f ca="true">+IF(OFFSET('Sanitation Data'!$I$31,0,10*ROW('Sanitation Data'!I37))="","",OFFSET('Sanitation Data'!$I$31,0,10*ROW('Sanitation Data'!I37)))</f>
        <v/>
      </c>
      <c r="DN43" s="271" t="str">
        <f ca="true">+IF(OFFSET('Sanitation Data'!$I$32,0,10*ROW('Sanitation Data'!I37))="","",OFFSET('Sanitation Data'!$I$32,0,10*ROW('Sanitation Data'!I37)))</f>
        <v/>
      </c>
      <c r="DO43" s="271" t="str">
        <f ca="true">+IF(OFFSET('Hygiene Data'!$D$11,0,10*ROW('Hygiene Data'!D37))="","",OFFSET('Hygiene Data'!$D$11,0,10*ROW('Hygiene Data'!D37)))</f>
        <v/>
      </c>
      <c r="DP43" s="271" t="str">
        <f ca="true">+IF(OFFSET('Hygiene Data'!$D$12,0,10*ROW('Hygiene Data'!D37))="","",OFFSET('Hygiene Data'!$D$12,0,10*ROW('Hygiene Data'!D37)))</f>
        <v/>
      </c>
      <c r="DQ43" s="271" t="str">
        <f ca="true">+IF(OFFSET('Hygiene Data'!$D$13,0,10*ROW('Hygiene Data'!D37))="","",OFFSET('Hygiene Data'!$D$13,0,10*ROW('Hygiene Data'!D37)))</f>
        <v/>
      </c>
      <c r="DR43" s="271" t="str">
        <f ca="true">+IF(OFFSET('Hygiene Data'!$E$11,0,10*ROW('Hygiene Data'!E37))="","",OFFSET('Hygiene Data'!$E$11,0,10*ROW('Hygiene Data'!E37)))</f>
        <v/>
      </c>
      <c r="DS43" s="271" t="str">
        <f ca="true">+IF(OFFSET('Hygiene Data'!$E$12,0,10*ROW('Hygiene Data'!E37))="","",OFFSET('Hygiene Data'!$E$12,0,10*ROW('Hygiene Data'!E37)))</f>
        <v/>
      </c>
      <c r="DT43" s="271" t="str">
        <f ca="true">+IF(OFFSET('Hygiene Data'!$E$13,0,10*ROW('Hygiene Data'!E37))="","",OFFSET('Hygiene Data'!$E$13,0,10*ROW('Hygiene Data'!E37)))</f>
        <v/>
      </c>
      <c r="DU43" s="271" t="str">
        <f ca="true">+IF(OFFSET('Hygiene Data'!$F$11,0,10*ROW('Hygiene Data'!F37))="","",OFFSET('Hygiene Data'!$F$11,0,10*ROW('Hygiene Data'!F37)))</f>
        <v/>
      </c>
      <c r="DV43" s="271" t="str">
        <f ca="true">+IF(OFFSET('Hygiene Data'!$F$12,0,10*ROW('Hygiene Data'!F37))="","",OFFSET('Hygiene Data'!$F$12,0,10*ROW('Hygiene Data'!F37)))</f>
        <v/>
      </c>
      <c r="DW43" s="271" t="str">
        <f ca="true">+IF(OFFSET('Hygiene Data'!$F$13,0,10*ROW('Hygiene Data'!F37))="","",OFFSET('Hygiene Data'!$F$13,0,10*ROW('Hygiene Data'!F37)))</f>
        <v/>
      </c>
      <c r="DX43" s="271" t="str">
        <f ca="true">+IF(OFFSET('Hygiene Data'!$G$11,0,10*ROW('Hygiene Data'!G37))="","",OFFSET('Hygiene Data'!$G$11,0,10*ROW('Hygiene Data'!G37)))</f>
        <v/>
      </c>
      <c r="DY43" s="271" t="str">
        <f ca="true">+IF(OFFSET('Hygiene Data'!$G$12,0,10*ROW('Hygiene Data'!G37))="","",OFFSET('Hygiene Data'!$G$12,0,10*ROW('Hygiene Data'!G37)))</f>
        <v/>
      </c>
      <c r="DZ43" s="271" t="str">
        <f ca="true">+IF(OFFSET('Hygiene Data'!$G$13,0,10*ROW('Hygiene Data'!G37))="","",OFFSET('Hygiene Data'!$G$13,0,10*ROW('Hygiene Data'!G37)))</f>
        <v/>
      </c>
      <c r="EA43" s="271" t="str">
        <f ca="true">+IF(OFFSET('Hygiene Data'!$H$11,0,10*ROW('Hygiene Data'!H37))="","",OFFSET('Hygiene Data'!$H$11,0,10*ROW('Hygiene Data'!H37)))</f>
        <v/>
      </c>
      <c r="EB43" s="271" t="str">
        <f ca="true">+IF(OFFSET('Hygiene Data'!$H$12,0,10*ROW('Hygiene Data'!H37))="","",OFFSET('Hygiene Data'!$H$12,0,10*ROW('Hygiene Data'!H37)))</f>
        <v/>
      </c>
      <c r="EC43" s="271" t="str">
        <f ca="true">+IF(OFFSET('Hygiene Data'!$H$13,0,10*ROW('Hygiene Data'!H37))="","",OFFSET('Hygiene Data'!$H$13,0,10*ROW('Hygiene Data'!H37)))</f>
        <v/>
      </c>
      <c r="ED43" s="271" t="str">
        <f ca="true">+IF(OFFSET('Hygiene Data'!$I$11,0,10*ROW('Hygiene Data'!I37))="","",OFFSET('Hygiene Data'!$I$11,0,10*ROW('Hygiene Data'!I37)))</f>
        <v/>
      </c>
      <c r="EE43" s="271" t="str">
        <f ca="true">+IF(OFFSET('Hygiene Data'!$I$12,0,10*ROW('Hygiene Data'!I37))="","",OFFSET('Hygiene Data'!$I$12,0,10*ROW('Hygiene Data'!I37)))</f>
        <v/>
      </c>
      <c r="EF43" s="271"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7"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1"/>
      <c r="BS44" s="271" t="str">
        <f ca="true">+IF(OFFSET('Water Data'!$D$27,0,10*ROW('Water Data'!D38))="","",OFFSET('Water Data'!$D$27,0,10*ROW('Water Data'!D38)))</f>
        <v/>
      </c>
      <c r="BT44" s="271" t="str">
        <f ca="true">+IF(OFFSET('Water Data'!$D$28,0,10*ROW('Water Data'!D38))="","",OFFSET('Water Data'!$D$28,0,10*ROW('Water Data'!D38)))</f>
        <v/>
      </c>
      <c r="BU44" s="271" t="str">
        <f ca="true">+IF(OFFSET('Water Data'!$D$29,0,10*ROW('Water Data'!D38))="","",OFFSET('Water Data'!$D$29,0,10*ROW('Water Data'!D38)))</f>
        <v/>
      </c>
      <c r="BV44" s="271" t="str">
        <f ca="true">+IF(OFFSET('Water Data'!$E$27,0,10*ROW('Water Data'!E38))="","",OFFSET('Water Data'!$E$27,0,10*ROW('Water Data'!E38)))</f>
        <v/>
      </c>
      <c r="BW44" s="271" t="str">
        <f ca="true">+IF(OFFSET('Water Data'!$E$28,0,10*ROW('Water Data'!E38))="","",OFFSET('Water Data'!$E$28,0,10*ROW('Water Data'!E38)))</f>
        <v/>
      </c>
      <c r="BX44" s="271" t="str">
        <f ca="true">+IF(OFFSET('Water Data'!$E$29,0,10*ROW('Water Data'!E38))="","",OFFSET('Water Data'!$E$29,0,10*ROW('Water Data'!E38)))</f>
        <v/>
      </c>
      <c r="BY44" s="271" t="str">
        <f ca="true">+IF(OFFSET('Water Data'!$F$27,0,10*ROW('Water Data'!F38))="","",OFFSET('Water Data'!$F$27,0,10*ROW('Water Data'!F38)))</f>
        <v/>
      </c>
      <c r="BZ44" s="271" t="str">
        <f ca="true">+IF(OFFSET('Water Data'!$F$28,0,10*ROW('Water Data'!F38))="","",OFFSET('Water Data'!$F$28,0,10*ROW('Water Data'!F38)))</f>
        <v/>
      </c>
      <c r="CA44" s="271" t="str">
        <f ca="true">+IF(OFFSET('Water Data'!$F$29,0,10*ROW('Water Data'!F38))="","",OFFSET('Water Data'!$F$29,0,10*ROW('Water Data'!F38)))</f>
        <v/>
      </c>
      <c r="CB44" s="271" t="str">
        <f ca="true">+IF(OFFSET('Water Data'!$G$27,0,10*ROW('Water Data'!G38))="","",OFFSET('Water Data'!$G$27,0,10*ROW('Water Data'!G38)))</f>
        <v/>
      </c>
      <c r="CC44" s="271" t="str">
        <f ca="true">+IF(OFFSET('Water Data'!$G$28,0,10*ROW('Water Data'!G38))="","",OFFSET('Water Data'!$G$28,0,10*ROW('Water Data'!G38)))</f>
        <v/>
      </c>
      <c r="CD44" s="271" t="str">
        <f ca="true">+IF(OFFSET('Water Data'!$G$29,0,10*ROW('Water Data'!G38))="","",OFFSET('Water Data'!$G$29,0,10*ROW('Water Data'!G38)))</f>
        <v/>
      </c>
      <c r="CE44" s="271" t="str">
        <f ca="true">+IF(OFFSET('Water Data'!$H$27,0,10*ROW('Water Data'!H38))="","",OFFSET('Water Data'!$H$27,0,10*ROW('Water Data'!H38)))</f>
        <v/>
      </c>
      <c r="CF44" s="271" t="str">
        <f ca="true">+IF(OFFSET('Water Data'!$H$28,0,10*ROW('Water Data'!H38))="","",OFFSET('Water Data'!$H$28,0,10*ROW('Water Data'!H38)))</f>
        <v/>
      </c>
      <c r="CG44" s="271" t="str">
        <f ca="true">+IF(OFFSET('Water Data'!$H$29,0,10*ROW('Water Data'!H38))="","",OFFSET('Water Data'!$H$29,0,10*ROW('Water Data'!H38)))</f>
        <v/>
      </c>
      <c r="CH44" s="271" t="str">
        <f ca="true">+IF(OFFSET('Water Data'!$I$27,0,10*ROW('Water Data'!I38))="","",OFFSET('Water Data'!$I$27,0,10*ROW('Water Data'!I38)))</f>
        <v/>
      </c>
      <c r="CI44" s="271" t="str">
        <f ca="true">+IF(OFFSET('Water Data'!$I$28,0,10*ROW('Water Data'!I38))="","",OFFSET('Water Data'!$I$28,0,10*ROW('Water Data'!I38)))</f>
        <v/>
      </c>
      <c r="CJ44" s="271" t="str">
        <f ca="true">+IF(OFFSET('Water Data'!$I$29,0,10*ROW('Water Data'!I38))="","",OFFSET('Water Data'!$I$29,0,10*ROW('Water Data'!I38)))</f>
        <v/>
      </c>
      <c r="CK44" s="271" t="str">
        <f ca="true">+IF(OFFSET('Sanitation Data'!$D$28,0,10*ROW('Sanitation Data'!D38))="","",OFFSET('Sanitation Data'!$D$28,0,10*ROW('Sanitation Data'!D38)))</f>
        <v/>
      </c>
      <c r="CL44" s="271" t="str">
        <f ca="true">+IF(OFFSET('Sanitation Data'!$D$29,0,10*ROW('Sanitation Data'!D38))="","",OFFSET('Sanitation Data'!$D$29,0,10*ROW('Sanitation Data'!D38)))</f>
        <v/>
      </c>
      <c r="CM44" s="271" t="str">
        <f ca="true">+IF(OFFSET('Sanitation Data'!$D$30,0,10*ROW('Sanitation Data'!D38))="","",OFFSET('Sanitation Data'!$D$30,0,10*ROW('Sanitation Data'!D38)))</f>
        <v/>
      </c>
      <c r="CN44" s="271" t="str">
        <f ca="true">+IF(OFFSET('Sanitation Data'!$D$31,0,10*ROW('Sanitation Data'!D38))="","",OFFSET('Sanitation Data'!$D$31,0,10*ROW('Sanitation Data'!D38)))</f>
        <v/>
      </c>
      <c r="CO44" s="271" t="str">
        <f ca="true">+IF(OFFSET('Sanitation Data'!$D$32,0,10*ROW('Sanitation Data'!D38))="","",OFFSET('Sanitation Data'!$D$32,0,10*ROW('Sanitation Data'!D38)))</f>
        <v/>
      </c>
      <c r="CP44" s="271" t="str">
        <f ca="true">+IF(OFFSET('Sanitation Data'!$E$28,0,10*ROW('Sanitation Data'!E38))="","",OFFSET('Sanitation Data'!$E$28,0,10*ROW('Sanitation Data'!E38)))</f>
        <v/>
      </c>
      <c r="CQ44" s="271" t="str">
        <f ca="true">+IF(OFFSET('Sanitation Data'!$E$29,0,10*ROW('Sanitation Data'!E38))="","",OFFSET('Sanitation Data'!$E$29,0,10*ROW('Sanitation Data'!E38)))</f>
        <v/>
      </c>
      <c r="CR44" s="271" t="str">
        <f ca="true">+IF(OFFSET('Sanitation Data'!$E$30,0,10*ROW('Sanitation Data'!E38))="","",OFFSET('Sanitation Data'!$E$30,0,10*ROW('Sanitation Data'!E38)))</f>
        <v/>
      </c>
      <c r="CS44" s="271" t="str">
        <f ca="true">+IF(OFFSET('Sanitation Data'!$E$31,0,10*ROW('Sanitation Data'!E38))="","",OFFSET('Sanitation Data'!$E$31,0,10*ROW('Sanitation Data'!E38)))</f>
        <v/>
      </c>
      <c r="CT44" s="271" t="str">
        <f ca="true">+IF(OFFSET('Sanitation Data'!$E$32,0,10*ROW('Sanitation Data'!E38))="","",OFFSET('Sanitation Data'!$E$32,0,10*ROW('Sanitation Data'!E38)))</f>
        <v/>
      </c>
      <c r="CU44" s="271" t="str">
        <f ca="true">+IF(OFFSET('Sanitation Data'!$F$28,0,10*ROW('Sanitation Data'!F38))="","",OFFSET('Sanitation Data'!$F$28,0,10*ROW('Sanitation Data'!F38)))</f>
        <v/>
      </c>
      <c r="CV44" s="271" t="str">
        <f ca="true">+IF(OFFSET('Sanitation Data'!$F$29,0,10*ROW('Sanitation Data'!F38))="","",OFFSET('Sanitation Data'!$F$29,0,10*ROW('Sanitation Data'!F38)))</f>
        <v/>
      </c>
      <c r="CW44" s="271" t="str">
        <f ca="true">+IF(OFFSET('Sanitation Data'!$F$30,0,10*ROW('Sanitation Data'!F38))="","",OFFSET('Sanitation Data'!$F$30,0,10*ROW('Sanitation Data'!F38)))</f>
        <v/>
      </c>
      <c r="CX44" s="271" t="str">
        <f ca="true">+IF(OFFSET('Sanitation Data'!$F$31,0,10*ROW('Sanitation Data'!F38))="","",OFFSET('Sanitation Data'!$F$31,0,10*ROW('Sanitation Data'!F38)))</f>
        <v/>
      </c>
      <c r="CY44" s="271" t="str">
        <f ca="true">+IF(OFFSET('Sanitation Data'!$F$32,0,10*ROW('Sanitation Data'!F38))="","",OFFSET('Sanitation Data'!$F$32,0,10*ROW('Sanitation Data'!F38)))</f>
        <v/>
      </c>
      <c r="CZ44" s="271" t="str">
        <f ca="true">+IF(OFFSET('Sanitation Data'!$G$28,0,10*ROW('Sanitation Data'!G38))="","",OFFSET('Sanitation Data'!$G$28,0,10*ROW('Sanitation Data'!G38)))</f>
        <v/>
      </c>
      <c r="DA44" s="271" t="str">
        <f ca="true">+IF(OFFSET('Sanitation Data'!$G$29,0,10*ROW('Sanitation Data'!G38))="","",OFFSET('Sanitation Data'!$G$29,0,10*ROW('Sanitation Data'!G38)))</f>
        <v/>
      </c>
      <c r="DB44" s="271" t="str">
        <f ca="true">+IF(OFFSET('Sanitation Data'!$G$30,0,10*ROW('Sanitation Data'!G38))="","",OFFSET('Sanitation Data'!$G$30,0,10*ROW('Sanitation Data'!G38)))</f>
        <v/>
      </c>
      <c r="DC44" s="271" t="str">
        <f ca="true">+IF(OFFSET('Sanitation Data'!$G$31,0,10*ROW('Sanitation Data'!G38))="","",OFFSET('Sanitation Data'!$G$31,0,10*ROW('Sanitation Data'!G38)))</f>
        <v/>
      </c>
      <c r="DD44" s="271" t="str">
        <f ca="true">+IF(OFFSET('Sanitation Data'!$G$32,0,10*ROW('Sanitation Data'!G38))="","",OFFSET('Sanitation Data'!$G$32,0,10*ROW('Sanitation Data'!G38)))</f>
        <v/>
      </c>
      <c r="DE44" s="271" t="str">
        <f ca="true">+IF(OFFSET('Sanitation Data'!$H$28,0,10*ROW('Sanitation Data'!H38))="","",OFFSET('Sanitation Data'!$H$28,0,10*ROW('Sanitation Data'!H38)))</f>
        <v/>
      </c>
      <c r="DF44" s="271" t="str">
        <f ca="true">+IF(OFFSET('Sanitation Data'!$H$29,0,10*ROW('Sanitation Data'!H38))="","",OFFSET('Sanitation Data'!$H$29,0,10*ROW('Sanitation Data'!H38)))</f>
        <v/>
      </c>
      <c r="DG44" s="271" t="str">
        <f ca="true">+IF(OFFSET('Sanitation Data'!$H$30,0,10*ROW('Sanitation Data'!H38))="","",OFFSET('Sanitation Data'!$H$30,0,10*ROW('Sanitation Data'!H38)))</f>
        <v/>
      </c>
      <c r="DH44" s="271" t="str">
        <f ca="true">+IF(OFFSET('Sanitation Data'!$H$31,0,10*ROW('Sanitation Data'!H38))="","",OFFSET('Sanitation Data'!$H$31,0,10*ROW('Sanitation Data'!H38)))</f>
        <v/>
      </c>
      <c r="DI44" s="271" t="str">
        <f ca="true">+IF(OFFSET('Sanitation Data'!$H$32,0,10*ROW('Sanitation Data'!H38))="","",OFFSET('Sanitation Data'!$H$32,0,10*ROW('Sanitation Data'!H38)))</f>
        <v/>
      </c>
      <c r="DJ44" s="271" t="str">
        <f ca="true">+IF(OFFSET('Sanitation Data'!$I$28,0,10*ROW('Sanitation Data'!I38))="","",OFFSET('Sanitation Data'!$I$28,0,10*ROW('Sanitation Data'!I38)))</f>
        <v/>
      </c>
      <c r="DK44" s="271" t="str">
        <f ca="true">+IF(OFFSET('Sanitation Data'!$I$29,0,10*ROW('Sanitation Data'!I38))="","",OFFSET('Sanitation Data'!$I$29,0,10*ROW('Sanitation Data'!I38)))</f>
        <v/>
      </c>
      <c r="DL44" s="271" t="str">
        <f ca="true">+IF(OFFSET('Sanitation Data'!$I$30,0,10*ROW('Sanitation Data'!I38))="","",OFFSET('Sanitation Data'!$I$30,0,10*ROW('Sanitation Data'!I38)))</f>
        <v/>
      </c>
      <c r="DM44" s="271" t="str">
        <f ca="true">+IF(OFFSET('Sanitation Data'!$I$31,0,10*ROW('Sanitation Data'!I38))="","",OFFSET('Sanitation Data'!$I$31,0,10*ROW('Sanitation Data'!I38)))</f>
        <v/>
      </c>
      <c r="DN44" s="271" t="str">
        <f ca="true">+IF(OFFSET('Sanitation Data'!$I$32,0,10*ROW('Sanitation Data'!I38))="","",OFFSET('Sanitation Data'!$I$32,0,10*ROW('Sanitation Data'!I38)))</f>
        <v/>
      </c>
      <c r="DO44" s="271" t="str">
        <f ca="true">+IF(OFFSET('Hygiene Data'!$D$11,0,10*ROW('Hygiene Data'!D38))="","",OFFSET('Hygiene Data'!$D$11,0,10*ROW('Hygiene Data'!D38)))</f>
        <v/>
      </c>
      <c r="DP44" s="271" t="str">
        <f ca="true">+IF(OFFSET('Hygiene Data'!$D$12,0,10*ROW('Hygiene Data'!D38))="","",OFFSET('Hygiene Data'!$D$12,0,10*ROW('Hygiene Data'!D38)))</f>
        <v/>
      </c>
      <c r="DQ44" s="271" t="str">
        <f ca="true">+IF(OFFSET('Hygiene Data'!$D$13,0,10*ROW('Hygiene Data'!D38))="","",OFFSET('Hygiene Data'!$D$13,0,10*ROW('Hygiene Data'!D38)))</f>
        <v/>
      </c>
      <c r="DR44" s="271" t="str">
        <f ca="true">+IF(OFFSET('Hygiene Data'!$E$11,0,10*ROW('Hygiene Data'!E38))="","",OFFSET('Hygiene Data'!$E$11,0,10*ROW('Hygiene Data'!E38)))</f>
        <v/>
      </c>
      <c r="DS44" s="271" t="str">
        <f ca="true">+IF(OFFSET('Hygiene Data'!$E$12,0,10*ROW('Hygiene Data'!E38))="","",OFFSET('Hygiene Data'!$E$12,0,10*ROW('Hygiene Data'!E38)))</f>
        <v/>
      </c>
      <c r="DT44" s="271" t="str">
        <f ca="true">+IF(OFFSET('Hygiene Data'!$E$13,0,10*ROW('Hygiene Data'!E38))="","",OFFSET('Hygiene Data'!$E$13,0,10*ROW('Hygiene Data'!E38)))</f>
        <v/>
      </c>
      <c r="DU44" s="271" t="str">
        <f ca="true">+IF(OFFSET('Hygiene Data'!$F$11,0,10*ROW('Hygiene Data'!F38))="","",OFFSET('Hygiene Data'!$F$11,0,10*ROW('Hygiene Data'!F38)))</f>
        <v/>
      </c>
      <c r="DV44" s="271" t="str">
        <f ca="true">+IF(OFFSET('Hygiene Data'!$F$12,0,10*ROW('Hygiene Data'!F38))="","",OFFSET('Hygiene Data'!$F$12,0,10*ROW('Hygiene Data'!F38)))</f>
        <v/>
      </c>
      <c r="DW44" s="271" t="str">
        <f ca="true">+IF(OFFSET('Hygiene Data'!$F$13,0,10*ROW('Hygiene Data'!F38))="","",OFFSET('Hygiene Data'!$F$13,0,10*ROW('Hygiene Data'!F38)))</f>
        <v/>
      </c>
      <c r="DX44" s="271" t="str">
        <f ca="true">+IF(OFFSET('Hygiene Data'!$G$11,0,10*ROW('Hygiene Data'!G38))="","",OFFSET('Hygiene Data'!$G$11,0,10*ROW('Hygiene Data'!G38)))</f>
        <v/>
      </c>
      <c r="DY44" s="271" t="str">
        <f ca="true">+IF(OFFSET('Hygiene Data'!$G$12,0,10*ROW('Hygiene Data'!G38))="","",OFFSET('Hygiene Data'!$G$12,0,10*ROW('Hygiene Data'!G38)))</f>
        <v/>
      </c>
      <c r="DZ44" s="271" t="str">
        <f ca="true">+IF(OFFSET('Hygiene Data'!$G$13,0,10*ROW('Hygiene Data'!G38))="","",OFFSET('Hygiene Data'!$G$13,0,10*ROW('Hygiene Data'!G38)))</f>
        <v/>
      </c>
      <c r="EA44" s="271" t="str">
        <f ca="true">+IF(OFFSET('Hygiene Data'!$H$11,0,10*ROW('Hygiene Data'!H38))="","",OFFSET('Hygiene Data'!$H$11,0,10*ROW('Hygiene Data'!H38)))</f>
        <v/>
      </c>
      <c r="EB44" s="271" t="str">
        <f ca="true">+IF(OFFSET('Hygiene Data'!$H$12,0,10*ROW('Hygiene Data'!H38))="","",OFFSET('Hygiene Data'!$H$12,0,10*ROW('Hygiene Data'!H38)))</f>
        <v/>
      </c>
      <c r="EC44" s="271" t="str">
        <f ca="true">+IF(OFFSET('Hygiene Data'!$H$13,0,10*ROW('Hygiene Data'!H38))="","",OFFSET('Hygiene Data'!$H$13,0,10*ROW('Hygiene Data'!H38)))</f>
        <v/>
      </c>
      <c r="ED44" s="271" t="str">
        <f ca="true">+IF(OFFSET('Hygiene Data'!$I$11,0,10*ROW('Hygiene Data'!I38))="","",OFFSET('Hygiene Data'!$I$11,0,10*ROW('Hygiene Data'!I38)))</f>
        <v/>
      </c>
      <c r="EE44" s="271" t="str">
        <f ca="true">+IF(OFFSET('Hygiene Data'!$I$12,0,10*ROW('Hygiene Data'!I38))="","",OFFSET('Hygiene Data'!$I$12,0,10*ROW('Hygiene Data'!I38)))</f>
        <v/>
      </c>
      <c r="EF44" s="271"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7"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1"/>
      <c r="BS45" s="271" t="str">
        <f ca="true">+IF(OFFSET('Water Data'!$D$27,0,10*ROW('Water Data'!D39))="","",OFFSET('Water Data'!$D$27,0,10*ROW('Water Data'!D39)))</f>
        <v/>
      </c>
      <c r="BT45" s="271" t="str">
        <f ca="true">+IF(OFFSET('Water Data'!$D$28,0,10*ROW('Water Data'!D39))="","",OFFSET('Water Data'!$D$28,0,10*ROW('Water Data'!D39)))</f>
        <v/>
      </c>
      <c r="BU45" s="271" t="str">
        <f ca="true">+IF(OFFSET('Water Data'!$D$29,0,10*ROW('Water Data'!D39))="","",OFFSET('Water Data'!$D$29,0,10*ROW('Water Data'!D39)))</f>
        <v/>
      </c>
      <c r="BV45" s="271" t="str">
        <f ca="true">+IF(OFFSET('Water Data'!$E$27,0,10*ROW('Water Data'!E39))="","",OFFSET('Water Data'!$E$27,0,10*ROW('Water Data'!E39)))</f>
        <v/>
      </c>
      <c r="BW45" s="271" t="str">
        <f ca="true">+IF(OFFSET('Water Data'!$E$28,0,10*ROW('Water Data'!E39))="","",OFFSET('Water Data'!$E$28,0,10*ROW('Water Data'!E39)))</f>
        <v/>
      </c>
      <c r="BX45" s="271" t="str">
        <f ca="true">+IF(OFFSET('Water Data'!$E$29,0,10*ROW('Water Data'!E39))="","",OFFSET('Water Data'!$E$29,0,10*ROW('Water Data'!E39)))</f>
        <v/>
      </c>
      <c r="BY45" s="271" t="str">
        <f ca="true">+IF(OFFSET('Water Data'!$F$27,0,10*ROW('Water Data'!F39))="","",OFFSET('Water Data'!$F$27,0,10*ROW('Water Data'!F39)))</f>
        <v/>
      </c>
      <c r="BZ45" s="271" t="str">
        <f ca="true">+IF(OFFSET('Water Data'!$F$28,0,10*ROW('Water Data'!F39))="","",OFFSET('Water Data'!$F$28,0,10*ROW('Water Data'!F39)))</f>
        <v/>
      </c>
      <c r="CA45" s="271" t="str">
        <f ca="true">+IF(OFFSET('Water Data'!$F$29,0,10*ROW('Water Data'!F39))="","",OFFSET('Water Data'!$F$29,0,10*ROW('Water Data'!F39)))</f>
        <v/>
      </c>
      <c r="CB45" s="271" t="str">
        <f ca="true">+IF(OFFSET('Water Data'!$G$27,0,10*ROW('Water Data'!G39))="","",OFFSET('Water Data'!$G$27,0,10*ROW('Water Data'!G39)))</f>
        <v/>
      </c>
      <c r="CC45" s="271" t="str">
        <f ca="true">+IF(OFFSET('Water Data'!$G$28,0,10*ROW('Water Data'!G39))="","",OFFSET('Water Data'!$G$28,0,10*ROW('Water Data'!G39)))</f>
        <v/>
      </c>
      <c r="CD45" s="271" t="str">
        <f ca="true">+IF(OFFSET('Water Data'!$G$29,0,10*ROW('Water Data'!G39))="","",OFFSET('Water Data'!$G$29,0,10*ROW('Water Data'!G39)))</f>
        <v/>
      </c>
      <c r="CE45" s="271" t="str">
        <f ca="true">+IF(OFFSET('Water Data'!$H$27,0,10*ROW('Water Data'!H39))="","",OFFSET('Water Data'!$H$27,0,10*ROW('Water Data'!H39)))</f>
        <v/>
      </c>
      <c r="CF45" s="271" t="str">
        <f ca="true">+IF(OFFSET('Water Data'!$H$28,0,10*ROW('Water Data'!H39))="","",OFFSET('Water Data'!$H$28,0,10*ROW('Water Data'!H39)))</f>
        <v/>
      </c>
      <c r="CG45" s="271" t="str">
        <f ca="true">+IF(OFFSET('Water Data'!$H$29,0,10*ROW('Water Data'!H39))="","",OFFSET('Water Data'!$H$29,0,10*ROW('Water Data'!H39)))</f>
        <v/>
      </c>
      <c r="CH45" s="271" t="str">
        <f ca="true">+IF(OFFSET('Water Data'!$I$27,0,10*ROW('Water Data'!I39))="","",OFFSET('Water Data'!$I$27,0,10*ROW('Water Data'!I39)))</f>
        <v/>
      </c>
      <c r="CI45" s="271" t="str">
        <f ca="true">+IF(OFFSET('Water Data'!$I$28,0,10*ROW('Water Data'!I39))="","",OFFSET('Water Data'!$I$28,0,10*ROW('Water Data'!I39)))</f>
        <v/>
      </c>
      <c r="CJ45" s="271" t="str">
        <f ca="true">+IF(OFFSET('Water Data'!$I$29,0,10*ROW('Water Data'!I39))="","",OFFSET('Water Data'!$I$29,0,10*ROW('Water Data'!I39)))</f>
        <v/>
      </c>
      <c r="CK45" s="271" t="str">
        <f ca="true">+IF(OFFSET('Sanitation Data'!$D$28,0,10*ROW('Sanitation Data'!D39))="","",OFFSET('Sanitation Data'!$D$28,0,10*ROW('Sanitation Data'!D39)))</f>
        <v/>
      </c>
      <c r="CL45" s="271" t="str">
        <f ca="true">+IF(OFFSET('Sanitation Data'!$D$29,0,10*ROW('Sanitation Data'!D39))="","",OFFSET('Sanitation Data'!$D$29,0,10*ROW('Sanitation Data'!D39)))</f>
        <v/>
      </c>
      <c r="CM45" s="271" t="str">
        <f ca="true">+IF(OFFSET('Sanitation Data'!$D$30,0,10*ROW('Sanitation Data'!D39))="","",OFFSET('Sanitation Data'!$D$30,0,10*ROW('Sanitation Data'!D39)))</f>
        <v/>
      </c>
      <c r="CN45" s="271" t="str">
        <f ca="true">+IF(OFFSET('Sanitation Data'!$D$31,0,10*ROW('Sanitation Data'!D39))="","",OFFSET('Sanitation Data'!$D$31,0,10*ROW('Sanitation Data'!D39)))</f>
        <v/>
      </c>
      <c r="CO45" s="271" t="str">
        <f ca="true">+IF(OFFSET('Sanitation Data'!$D$32,0,10*ROW('Sanitation Data'!D39))="","",OFFSET('Sanitation Data'!$D$32,0,10*ROW('Sanitation Data'!D39)))</f>
        <v/>
      </c>
      <c r="CP45" s="271" t="str">
        <f ca="true">+IF(OFFSET('Sanitation Data'!$E$28,0,10*ROW('Sanitation Data'!E39))="","",OFFSET('Sanitation Data'!$E$28,0,10*ROW('Sanitation Data'!E39)))</f>
        <v/>
      </c>
      <c r="CQ45" s="271" t="str">
        <f ca="true">+IF(OFFSET('Sanitation Data'!$E$29,0,10*ROW('Sanitation Data'!E39))="","",OFFSET('Sanitation Data'!$E$29,0,10*ROW('Sanitation Data'!E39)))</f>
        <v/>
      </c>
      <c r="CR45" s="271" t="str">
        <f ca="true">+IF(OFFSET('Sanitation Data'!$E$30,0,10*ROW('Sanitation Data'!E39))="","",OFFSET('Sanitation Data'!$E$30,0,10*ROW('Sanitation Data'!E39)))</f>
        <v/>
      </c>
      <c r="CS45" s="271" t="str">
        <f ca="true">+IF(OFFSET('Sanitation Data'!$E$31,0,10*ROW('Sanitation Data'!E39))="","",OFFSET('Sanitation Data'!$E$31,0,10*ROW('Sanitation Data'!E39)))</f>
        <v/>
      </c>
      <c r="CT45" s="271" t="str">
        <f ca="true">+IF(OFFSET('Sanitation Data'!$E$32,0,10*ROW('Sanitation Data'!E39))="","",OFFSET('Sanitation Data'!$E$32,0,10*ROW('Sanitation Data'!E39)))</f>
        <v/>
      </c>
      <c r="CU45" s="271" t="str">
        <f ca="true">+IF(OFFSET('Sanitation Data'!$F$28,0,10*ROW('Sanitation Data'!F39))="","",OFFSET('Sanitation Data'!$F$28,0,10*ROW('Sanitation Data'!F39)))</f>
        <v/>
      </c>
      <c r="CV45" s="271" t="str">
        <f ca="true">+IF(OFFSET('Sanitation Data'!$F$29,0,10*ROW('Sanitation Data'!F39))="","",OFFSET('Sanitation Data'!$F$29,0,10*ROW('Sanitation Data'!F39)))</f>
        <v/>
      </c>
      <c r="CW45" s="271" t="str">
        <f ca="true">+IF(OFFSET('Sanitation Data'!$F$30,0,10*ROW('Sanitation Data'!F39))="","",OFFSET('Sanitation Data'!$F$30,0,10*ROW('Sanitation Data'!F39)))</f>
        <v/>
      </c>
      <c r="CX45" s="271" t="str">
        <f ca="true">+IF(OFFSET('Sanitation Data'!$F$31,0,10*ROW('Sanitation Data'!F39))="","",OFFSET('Sanitation Data'!$F$31,0,10*ROW('Sanitation Data'!F39)))</f>
        <v/>
      </c>
      <c r="CY45" s="271" t="str">
        <f ca="true">+IF(OFFSET('Sanitation Data'!$F$32,0,10*ROW('Sanitation Data'!F39))="","",OFFSET('Sanitation Data'!$F$32,0,10*ROW('Sanitation Data'!F39)))</f>
        <v/>
      </c>
      <c r="CZ45" s="271" t="str">
        <f ca="true">+IF(OFFSET('Sanitation Data'!$G$28,0,10*ROW('Sanitation Data'!G39))="","",OFFSET('Sanitation Data'!$G$28,0,10*ROW('Sanitation Data'!G39)))</f>
        <v/>
      </c>
      <c r="DA45" s="271" t="str">
        <f ca="true">+IF(OFFSET('Sanitation Data'!$G$29,0,10*ROW('Sanitation Data'!G39))="","",OFFSET('Sanitation Data'!$G$29,0,10*ROW('Sanitation Data'!G39)))</f>
        <v/>
      </c>
      <c r="DB45" s="271" t="str">
        <f ca="true">+IF(OFFSET('Sanitation Data'!$G$30,0,10*ROW('Sanitation Data'!G39))="","",OFFSET('Sanitation Data'!$G$30,0,10*ROW('Sanitation Data'!G39)))</f>
        <v/>
      </c>
      <c r="DC45" s="271" t="str">
        <f ca="true">+IF(OFFSET('Sanitation Data'!$G$31,0,10*ROW('Sanitation Data'!G39))="","",OFFSET('Sanitation Data'!$G$31,0,10*ROW('Sanitation Data'!G39)))</f>
        <v/>
      </c>
      <c r="DD45" s="271" t="str">
        <f ca="true">+IF(OFFSET('Sanitation Data'!$G$32,0,10*ROW('Sanitation Data'!G39))="","",OFFSET('Sanitation Data'!$G$32,0,10*ROW('Sanitation Data'!G39)))</f>
        <v/>
      </c>
      <c r="DE45" s="271" t="str">
        <f ca="true">+IF(OFFSET('Sanitation Data'!$H$28,0,10*ROW('Sanitation Data'!H39))="","",OFFSET('Sanitation Data'!$H$28,0,10*ROW('Sanitation Data'!H39)))</f>
        <v/>
      </c>
      <c r="DF45" s="271" t="str">
        <f ca="true">+IF(OFFSET('Sanitation Data'!$H$29,0,10*ROW('Sanitation Data'!H39))="","",OFFSET('Sanitation Data'!$H$29,0,10*ROW('Sanitation Data'!H39)))</f>
        <v/>
      </c>
      <c r="DG45" s="271" t="str">
        <f ca="true">+IF(OFFSET('Sanitation Data'!$H$30,0,10*ROW('Sanitation Data'!H39))="","",OFFSET('Sanitation Data'!$H$30,0,10*ROW('Sanitation Data'!H39)))</f>
        <v/>
      </c>
      <c r="DH45" s="271" t="str">
        <f ca="true">+IF(OFFSET('Sanitation Data'!$H$31,0,10*ROW('Sanitation Data'!H39))="","",OFFSET('Sanitation Data'!$H$31,0,10*ROW('Sanitation Data'!H39)))</f>
        <v/>
      </c>
      <c r="DI45" s="271" t="str">
        <f ca="true">+IF(OFFSET('Sanitation Data'!$H$32,0,10*ROW('Sanitation Data'!H39))="","",OFFSET('Sanitation Data'!$H$32,0,10*ROW('Sanitation Data'!H39)))</f>
        <v/>
      </c>
      <c r="DJ45" s="271" t="str">
        <f ca="true">+IF(OFFSET('Sanitation Data'!$I$28,0,10*ROW('Sanitation Data'!I39))="","",OFFSET('Sanitation Data'!$I$28,0,10*ROW('Sanitation Data'!I39)))</f>
        <v/>
      </c>
      <c r="DK45" s="271" t="str">
        <f ca="true">+IF(OFFSET('Sanitation Data'!$I$29,0,10*ROW('Sanitation Data'!I39))="","",OFFSET('Sanitation Data'!$I$29,0,10*ROW('Sanitation Data'!I39)))</f>
        <v/>
      </c>
      <c r="DL45" s="271" t="str">
        <f ca="true">+IF(OFFSET('Sanitation Data'!$I$30,0,10*ROW('Sanitation Data'!I39))="","",OFFSET('Sanitation Data'!$I$30,0,10*ROW('Sanitation Data'!I39)))</f>
        <v/>
      </c>
      <c r="DM45" s="271" t="str">
        <f ca="true">+IF(OFFSET('Sanitation Data'!$I$31,0,10*ROW('Sanitation Data'!I39))="","",OFFSET('Sanitation Data'!$I$31,0,10*ROW('Sanitation Data'!I39)))</f>
        <v/>
      </c>
      <c r="DN45" s="271" t="str">
        <f ca="true">+IF(OFFSET('Sanitation Data'!$I$32,0,10*ROW('Sanitation Data'!I39))="","",OFFSET('Sanitation Data'!$I$32,0,10*ROW('Sanitation Data'!I39)))</f>
        <v/>
      </c>
      <c r="DO45" s="271" t="str">
        <f ca="true">+IF(OFFSET('Hygiene Data'!$D$11,0,10*ROW('Hygiene Data'!D39))="","",OFFSET('Hygiene Data'!$D$11,0,10*ROW('Hygiene Data'!D39)))</f>
        <v/>
      </c>
      <c r="DP45" s="271" t="str">
        <f ca="true">+IF(OFFSET('Hygiene Data'!$D$12,0,10*ROW('Hygiene Data'!D39))="","",OFFSET('Hygiene Data'!$D$12,0,10*ROW('Hygiene Data'!D39)))</f>
        <v/>
      </c>
      <c r="DQ45" s="271" t="str">
        <f ca="true">+IF(OFFSET('Hygiene Data'!$D$13,0,10*ROW('Hygiene Data'!D39))="","",OFFSET('Hygiene Data'!$D$13,0,10*ROW('Hygiene Data'!D39)))</f>
        <v/>
      </c>
      <c r="DR45" s="271" t="str">
        <f ca="true">+IF(OFFSET('Hygiene Data'!$E$11,0,10*ROW('Hygiene Data'!E39))="","",OFFSET('Hygiene Data'!$E$11,0,10*ROW('Hygiene Data'!E39)))</f>
        <v/>
      </c>
      <c r="DS45" s="271" t="str">
        <f ca="true">+IF(OFFSET('Hygiene Data'!$E$12,0,10*ROW('Hygiene Data'!E39))="","",OFFSET('Hygiene Data'!$E$12,0,10*ROW('Hygiene Data'!E39)))</f>
        <v/>
      </c>
      <c r="DT45" s="271" t="str">
        <f ca="true">+IF(OFFSET('Hygiene Data'!$E$13,0,10*ROW('Hygiene Data'!E39))="","",OFFSET('Hygiene Data'!$E$13,0,10*ROW('Hygiene Data'!E39)))</f>
        <v/>
      </c>
      <c r="DU45" s="271" t="str">
        <f ca="true">+IF(OFFSET('Hygiene Data'!$F$11,0,10*ROW('Hygiene Data'!F39))="","",OFFSET('Hygiene Data'!$F$11,0,10*ROW('Hygiene Data'!F39)))</f>
        <v/>
      </c>
      <c r="DV45" s="271" t="str">
        <f ca="true">+IF(OFFSET('Hygiene Data'!$F$12,0,10*ROW('Hygiene Data'!F39))="","",OFFSET('Hygiene Data'!$F$12,0,10*ROW('Hygiene Data'!F39)))</f>
        <v/>
      </c>
      <c r="DW45" s="271" t="str">
        <f ca="true">+IF(OFFSET('Hygiene Data'!$F$13,0,10*ROW('Hygiene Data'!F39))="","",OFFSET('Hygiene Data'!$F$13,0,10*ROW('Hygiene Data'!F39)))</f>
        <v/>
      </c>
      <c r="DX45" s="271" t="str">
        <f ca="true">+IF(OFFSET('Hygiene Data'!$G$11,0,10*ROW('Hygiene Data'!G39))="","",OFFSET('Hygiene Data'!$G$11,0,10*ROW('Hygiene Data'!G39)))</f>
        <v/>
      </c>
      <c r="DY45" s="271" t="str">
        <f ca="true">+IF(OFFSET('Hygiene Data'!$G$12,0,10*ROW('Hygiene Data'!G39))="","",OFFSET('Hygiene Data'!$G$12,0,10*ROW('Hygiene Data'!G39)))</f>
        <v/>
      </c>
      <c r="DZ45" s="271" t="str">
        <f ca="true">+IF(OFFSET('Hygiene Data'!$G$13,0,10*ROW('Hygiene Data'!G39))="","",OFFSET('Hygiene Data'!$G$13,0,10*ROW('Hygiene Data'!G39)))</f>
        <v/>
      </c>
      <c r="EA45" s="271" t="str">
        <f ca="true">+IF(OFFSET('Hygiene Data'!$H$11,0,10*ROW('Hygiene Data'!H39))="","",OFFSET('Hygiene Data'!$H$11,0,10*ROW('Hygiene Data'!H39)))</f>
        <v/>
      </c>
      <c r="EB45" s="271" t="str">
        <f ca="true">+IF(OFFSET('Hygiene Data'!$H$12,0,10*ROW('Hygiene Data'!H39))="","",OFFSET('Hygiene Data'!$H$12,0,10*ROW('Hygiene Data'!H39)))</f>
        <v/>
      </c>
      <c r="EC45" s="271" t="str">
        <f ca="true">+IF(OFFSET('Hygiene Data'!$H$13,0,10*ROW('Hygiene Data'!H39))="","",OFFSET('Hygiene Data'!$H$13,0,10*ROW('Hygiene Data'!H39)))</f>
        <v/>
      </c>
      <c r="ED45" s="271" t="str">
        <f ca="true">+IF(OFFSET('Hygiene Data'!$I$11,0,10*ROW('Hygiene Data'!I39))="","",OFFSET('Hygiene Data'!$I$11,0,10*ROW('Hygiene Data'!I39)))</f>
        <v/>
      </c>
      <c r="EE45" s="271" t="str">
        <f ca="true">+IF(OFFSET('Hygiene Data'!$I$12,0,10*ROW('Hygiene Data'!I39))="","",OFFSET('Hygiene Data'!$I$12,0,10*ROW('Hygiene Data'!I39)))</f>
        <v/>
      </c>
      <c r="EF45" s="271"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7"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1"/>
      <c r="BS46" s="271" t="str">
        <f ca="true">+IF(OFFSET('Water Data'!$D$27,0,10*ROW('Water Data'!D40))="","",OFFSET('Water Data'!$D$27,0,10*ROW('Water Data'!D40)))</f>
        <v/>
      </c>
      <c r="BT46" s="271" t="str">
        <f ca="true">+IF(OFFSET('Water Data'!$D$28,0,10*ROW('Water Data'!D40))="","",OFFSET('Water Data'!$D$28,0,10*ROW('Water Data'!D40)))</f>
        <v/>
      </c>
      <c r="BU46" s="271" t="str">
        <f ca="true">+IF(OFFSET('Water Data'!$D$29,0,10*ROW('Water Data'!D40))="","",OFFSET('Water Data'!$D$29,0,10*ROW('Water Data'!D40)))</f>
        <v/>
      </c>
      <c r="BV46" s="271" t="str">
        <f ca="true">+IF(OFFSET('Water Data'!$E$27,0,10*ROW('Water Data'!E40))="","",OFFSET('Water Data'!$E$27,0,10*ROW('Water Data'!E40)))</f>
        <v/>
      </c>
      <c r="BW46" s="271" t="str">
        <f ca="true">+IF(OFFSET('Water Data'!$E$28,0,10*ROW('Water Data'!E40))="","",OFFSET('Water Data'!$E$28,0,10*ROW('Water Data'!E40)))</f>
        <v/>
      </c>
      <c r="BX46" s="271" t="str">
        <f ca="true">+IF(OFFSET('Water Data'!$E$29,0,10*ROW('Water Data'!E40))="","",OFFSET('Water Data'!$E$29,0,10*ROW('Water Data'!E40)))</f>
        <v/>
      </c>
      <c r="BY46" s="271" t="str">
        <f ca="true">+IF(OFFSET('Water Data'!$F$27,0,10*ROW('Water Data'!F40))="","",OFFSET('Water Data'!$F$27,0,10*ROW('Water Data'!F40)))</f>
        <v/>
      </c>
      <c r="BZ46" s="271" t="str">
        <f ca="true">+IF(OFFSET('Water Data'!$F$28,0,10*ROW('Water Data'!F40))="","",OFFSET('Water Data'!$F$28,0,10*ROW('Water Data'!F40)))</f>
        <v/>
      </c>
      <c r="CA46" s="271" t="str">
        <f ca="true">+IF(OFFSET('Water Data'!$F$29,0,10*ROW('Water Data'!F40))="","",OFFSET('Water Data'!$F$29,0,10*ROW('Water Data'!F40)))</f>
        <v/>
      </c>
      <c r="CB46" s="271" t="str">
        <f ca="true">+IF(OFFSET('Water Data'!$G$27,0,10*ROW('Water Data'!G40))="","",OFFSET('Water Data'!$G$27,0,10*ROW('Water Data'!G40)))</f>
        <v/>
      </c>
      <c r="CC46" s="271" t="str">
        <f ca="true">+IF(OFFSET('Water Data'!$G$28,0,10*ROW('Water Data'!G40))="","",OFFSET('Water Data'!$G$28,0,10*ROW('Water Data'!G40)))</f>
        <v/>
      </c>
      <c r="CD46" s="271" t="str">
        <f ca="true">+IF(OFFSET('Water Data'!$G$29,0,10*ROW('Water Data'!G40))="","",OFFSET('Water Data'!$G$29,0,10*ROW('Water Data'!G40)))</f>
        <v/>
      </c>
      <c r="CE46" s="271" t="str">
        <f ca="true">+IF(OFFSET('Water Data'!$H$27,0,10*ROW('Water Data'!H40))="","",OFFSET('Water Data'!$H$27,0,10*ROW('Water Data'!H40)))</f>
        <v/>
      </c>
      <c r="CF46" s="271" t="str">
        <f ca="true">+IF(OFFSET('Water Data'!$H$28,0,10*ROW('Water Data'!H40))="","",OFFSET('Water Data'!$H$28,0,10*ROW('Water Data'!H40)))</f>
        <v/>
      </c>
      <c r="CG46" s="271" t="str">
        <f ca="true">+IF(OFFSET('Water Data'!$H$29,0,10*ROW('Water Data'!H40))="","",OFFSET('Water Data'!$H$29,0,10*ROW('Water Data'!H40)))</f>
        <v/>
      </c>
      <c r="CH46" s="271" t="str">
        <f ca="true">+IF(OFFSET('Water Data'!$I$27,0,10*ROW('Water Data'!I40))="","",OFFSET('Water Data'!$I$27,0,10*ROW('Water Data'!I40)))</f>
        <v/>
      </c>
      <c r="CI46" s="271" t="str">
        <f ca="true">+IF(OFFSET('Water Data'!$I$28,0,10*ROW('Water Data'!I40))="","",OFFSET('Water Data'!$I$28,0,10*ROW('Water Data'!I40)))</f>
        <v/>
      </c>
      <c r="CJ46" s="271" t="str">
        <f ca="true">+IF(OFFSET('Water Data'!$I$29,0,10*ROW('Water Data'!I40))="","",OFFSET('Water Data'!$I$29,0,10*ROW('Water Data'!I40)))</f>
        <v/>
      </c>
      <c r="CK46" s="271" t="str">
        <f ca="true">+IF(OFFSET('Sanitation Data'!$D$28,0,10*ROW('Sanitation Data'!D40))="","",OFFSET('Sanitation Data'!$D$28,0,10*ROW('Sanitation Data'!D40)))</f>
        <v/>
      </c>
      <c r="CL46" s="271" t="str">
        <f ca="true">+IF(OFFSET('Sanitation Data'!$D$29,0,10*ROW('Sanitation Data'!D40))="","",OFFSET('Sanitation Data'!$D$29,0,10*ROW('Sanitation Data'!D40)))</f>
        <v/>
      </c>
      <c r="CM46" s="271" t="str">
        <f ca="true">+IF(OFFSET('Sanitation Data'!$D$30,0,10*ROW('Sanitation Data'!D40))="","",OFFSET('Sanitation Data'!$D$30,0,10*ROW('Sanitation Data'!D40)))</f>
        <v/>
      </c>
      <c r="CN46" s="271" t="str">
        <f ca="true">+IF(OFFSET('Sanitation Data'!$D$31,0,10*ROW('Sanitation Data'!D40))="","",OFFSET('Sanitation Data'!$D$31,0,10*ROW('Sanitation Data'!D40)))</f>
        <v/>
      </c>
      <c r="CO46" s="271" t="str">
        <f ca="true">+IF(OFFSET('Sanitation Data'!$D$32,0,10*ROW('Sanitation Data'!D40))="","",OFFSET('Sanitation Data'!$D$32,0,10*ROW('Sanitation Data'!D40)))</f>
        <v/>
      </c>
      <c r="CP46" s="271" t="str">
        <f ca="true">+IF(OFFSET('Sanitation Data'!$E$28,0,10*ROW('Sanitation Data'!E40))="","",OFFSET('Sanitation Data'!$E$28,0,10*ROW('Sanitation Data'!E40)))</f>
        <v/>
      </c>
      <c r="CQ46" s="271" t="str">
        <f ca="true">+IF(OFFSET('Sanitation Data'!$E$29,0,10*ROW('Sanitation Data'!E40))="","",OFFSET('Sanitation Data'!$E$29,0,10*ROW('Sanitation Data'!E40)))</f>
        <v/>
      </c>
      <c r="CR46" s="271" t="str">
        <f ca="true">+IF(OFFSET('Sanitation Data'!$E$30,0,10*ROW('Sanitation Data'!E40))="","",OFFSET('Sanitation Data'!$E$30,0,10*ROW('Sanitation Data'!E40)))</f>
        <v/>
      </c>
      <c r="CS46" s="271" t="str">
        <f ca="true">+IF(OFFSET('Sanitation Data'!$E$31,0,10*ROW('Sanitation Data'!E40))="","",OFFSET('Sanitation Data'!$E$31,0,10*ROW('Sanitation Data'!E40)))</f>
        <v/>
      </c>
      <c r="CT46" s="271" t="str">
        <f ca="true">+IF(OFFSET('Sanitation Data'!$E$32,0,10*ROW('Sanitation Data'!E40))="","",OFFSET('Sanitation Data'!$E$32,0,10*ROW('Sanitation Data'!E40)))</f>
        <v/>
      </c>
      <c r="CU46" s="271" t="str">
        <f ca="true">+IF(OFFSET('Sanitation Data'!$F$28,0,10*ROW('Sanitation Data'!F40))="","",OFFSET('Sanitation Data'!$F$28,0,10*ROW('Sanitation Data'!F40)))</f>
        <v/>
      </c>
      <c r="CV46" s="271" t="str">
        <f ca="true">+IF(OFFSET('Sanitation Data'!$F$29,0,10*ROW('Sanitation Data'!F40))="","",OFFSET('Sanitation Data'!$F$29,0,10*ROW('Sanitation Data'!F40)))</f>
        <v/>
      </c>
      <c r="CW46" s="271" t="str">
        <f ca="true">+IF(OFFSET('Sanitation Data'!$F$30,0,10*ROW('Sanitation Data'!F40))="","",OFFSET('Sanitation Data'!$F$30,0,10*ROW('Sanitation Data'!F40)))</f>
        <v/>
      </c>
      <c r="CX46" s="271" t="str">
        <f ca="true">+IF(OFFSET('Sanitation Data'!$F$31,0,10*ROW('Sanitation Data'!F40))="","",OFFSET('Sanitation Data'!$F$31,0,10*ROW('Sanitation Data'!F40)))</f>
        <v/>
      </c>
      <c r="CY46" s="271" t="str">
        <f ca="true">+IF(OFFSET('Sanitation Data'!$F$32,0,10*ROW('Sanitation Data'!F40))="","",OFFSET('Sanitation Data'!$F$32,0,10*ROW('Sanitation Data'!F40)))</f>
        <v/>
      </c>
      <c r="CZ46" s="271" t="str">
        <f ca="true">+IF(OFFSET('Sanitation Data'!$G$28,0,10*ROW('Sanitation Data'!G40))="","",OFFSET('Sanitation Data'!$G$28,0,10*ROW('Sanitation Data'!G40)))</f>
        <v/>
      </c>
      <c r="DA46" s="271" t="str">
        <f ca="true">+IF(OFFSET('Sanitation Data'!$G$29,0,10*ROW('Sanitation Data'!G40))="","",OFFSET('Sanitation Data'!$G$29,0,10*ROW('Sanitation Data'!G40)))</f>
        <v/>
      </c>
      <c r="DB46" s="271" t="str">
        <f ca="true">+IF(OFFSET('Sanitation Data'!$G$30,0,10*ROW('Sanitation Data'!G40))="","",OFFSET('Sanitation Data'!$G$30,0,10*ROW('Sanitation Data'!G40)))</f>
        <v/>
      </c>
      <c r="DC46" s="271" t="str">
        <f ca="true">+IF(OFFSET('Sanitation Data'!$G$31,0,10*ROW('Sanitation Data'!G40))="","",OFFSET('Sanitation Data'!$G$31,0,10*ROW('Sanitation Data'!G40)))</f>
        <v/>
      </c>
      <c r="DD46" s="271" t="str">
        <f ca="true">+IF(OFFSET('Sanitation Data'!$G$32,0,10*ROW('Sanitation Data'!G40))="","",OFFSET('Sanitation Data'!$G$32,0,10*ROW('Sanitation Data'!G40)))</f>
        <v/>
      </c>
      <c r="DE46" s="271" t="str">
        <f ca="true">+IF(OFFSET('Sanitation Data'!$H$28,0,10*ROW('Sanitation Data'!H40))="","",OFFSET('Sanitation Data'!$H$28,0,10*ROW('Sanitation Data'!H40)))</f>
        <v/>
      </c>
      <c r="DF46" s="271" t="str">
        <f ca="true">+IF(OFFSET('Sanitation Data'!$H$29,0,10*ROW('Sanitation Data'!H40))="","",OFFSET('Sanitation Data'!$H$29,0,10*ROW('Sanitation Data'!H40)))</f>
        <v/>
      </c>
      <c r="DG46" s="271" t="str">
        <f ca="true">+IF(OFFSET('Sanitation Data'!$H$30,0,10*ROW('Sanitation Data'!H40))="","",OFFSET('Sanitation Data'!$H$30,0,10*ROW('Sanitation Data'!H40)))</f>
        <v/>
      </c>
      <c r="DH46" s="271" t="str">
        <f ca="true">+IF(OFFSET('Sanitation Data'!$H$31,0,10*ROW('Sanitation Data'!H40))="","",OFFSET('Sanitation Data'!$H$31,0,10*ROW('Sanitation Data'!H40)))</f>
        <v/>
      </c>
      <c r="DI46" s="271" t="str">
        <f ca="true">+IF(OFFSET('Sanitation Data'!$H$32,0,10*ROW('Sanitation Data'!H40))="","",OFFSET('Sanitation Data'!$H$32,0,10*ROW('Sanitation Data'!H40)))</f>
        <v/>
      </c>
      <c r="DJ46" s="271" t="str">
        <f ca="true">+IF(OFFSET('Sanitation Data'!$I$28,0,10*ROW('Sanitation Data'!I40))="","",OFFSET('Sanitation Data'!$I$28,0,10*ROW('Sanitation Data'!I40)))</f>
        <v/>
      </c>
      <c r="DK46" s="271" t="str">
        <f ca="true">+IF(OFFSET('Sanitation Data'!$I$29,0,10*ROW('Sanitation Data'!I40))="","",OFFSET('Sanitation Data'!$I$29,0,10*ROW('Sanitation Data'!I40)))</f>
        <v/>
      </c>
      <c r="DL46" s="271" t="str">
        <f ca="true">+IF(OFFSET('Sanitation Data'!$I$30,0,10*ROW('Sanitation Data'!I40))="","",OFFSET('Sanitation Data'!$I$30,0,10*ROW('Sanitation Data'!I40)))</f>
        <v/>
      </c>
      <c r="DM46" s="271" t="str">
        <f ca="true">+IF(OFFSET('Sanitation Data'!$I$31,0,10*ROW('Sanitation Data'!I40))="","",OFFSET('Sanitation Data'!$I$31,0,10*ROW('Sanitation Data'!I40)))</f>
        <v/>
      </c>
      <c r="DN46" s="271" t="str">
        <f ca="true">+IF(OFFSET('Sanitation Data'!$I$32,0,10*ROW('Sanitation Data'!I40))="","",OFFSET('Sanitation Data'!$I$32,0,10*ROW('Sanitation Data'!I40)))</f>
        <v/>
      </c>
      <c r="DO46" s="271" t="str">
        <f ca="true">+IF(OFFSET('Hygiene Data'!$D$11,0,10*ROW('Hygiene Data'!D40))="","",OFFSET('Hygiene Data'!$D$11,0,10*ROW('Hygiene Data'!D40)))</f>
        <v/>
      </c>
      <c r="DP46" s="271" t="str">
        <f ca="true">+IF(OFFSET('Hygiene Data'!$D$12,0,10*ROW('Hygiene Data'!D40))="","",OFFSET('Hygiene Data'!$D$12,0,10*ROW('Hygiene Data'!D40)))</f>
        <v/>
      </c>
      <c r="DQ46" s="271" t="str">
        <f ca="true">+IF(OFFSET('Hygiene Data'!$D$13,0,10*ROW('Hygiene Data'!D40))="","",OFFSET('Hygiene Data'!$D$13,0,10*ROW('Hygiene Data'!D40)))</f>
        <v/>
      </c>
      <c r="DR46" s="271" t="str">
        <f ca="true">+IF(OFFSET('Hygiene Data'!$E$11,0,10*ROW('Hygiene Data'!E40))="","",OFFSET('Hygiene Data'!$E$11,0,10*ROW('Hygiene Data'!E40)))</f>
        <v/>
      </c>
      <c r="DS46" s="271" t="str">
        <f ca="true">+IF(OFFSET('Hygiene Data'!$E$12,0,10*ROW('Hygiene Data'!E40))="","",OFFSET('Hygiene Data'!$E$12,0,10*ROW('Hygiene Data'!E40)))</f>
        <v/>
      </c>
      <c r="DT46" s="271" t="str">
        <f ca="true">+IF(OFFSET('Hygiene Data'!$E$13,0,10*ROW('Hygiene Data'!E40))="","",OFFSET('Hygiene Data'!$E$13,0,10*ROW('Hygiene Data'!E40)))</f>
        <v/>
      </c>
      <c r="DU46" s="271" t="str">
        <f ca="true">+IF(OFFSET('Hygiene Data'!$F$11,0,10*ROW('Hygiene Data'!F40))="","",OFFSET('Hygiene Data'!$F$11,0,10*ROW('Hygiene Data'!F40)))</f>
        <v/>
      </c>
      <c r="DV46" s="271" t="str">
        <f ca="true">+IF(OFFSET('Hygiene Data'!$F$12,0,10*ROW('Hygiene Data'!F40))="","",OFFSET('Hygiene Data'!$F$12,0,10*ROW('Hygiene Data'!F40)))</f>
        <v/>
      </c>
      <c r="DW46" s="271" t="str">
        <f ca="true">+IF(OFFSET('Hygiene Data'!$F$13,0,10*ROW('Hygiene Data'!F40))="","",OFFSET('Hygiene Data'!$F$13,0,10*ROW('Hygiene Data'!F40)))</f>
        <v/>
      </c>
      <c r="DX46" s="271" t="str">
        <f ca="true">+IF(OFFSET('Hygiene Data'!$G$11,0,10*ROW('Hygiene Data'!G40))="","",OFFSET('Hygiene Data'!$G$11,0,10*ROW('Hygiene Data'!G40)))</f>
        <v/>
      </c>
      <c r="DY46" s="271" t="str">
        <f ca="true">+IF(OFFSET('Hygiene Data'!$G$12,0,10*ROW('Hygiene Data'!G40))="","",OFFSET('Hygiene Data'!$G$12,0,10*ROW('Hygiene Data'!G40)))</f>
        <v/>
      </c>
      <c r="DZ46" s="271" t="str">
        <f ca="true">+IF(OFFSET('Hygiene Data'!$G$13,0,10*ROW('Hygiene Data'!G40))="","",OFFSET('Hygiene Data'!$G$13,0,10*ROW('Hygiene Data'!G40)))</f>
        <v/>
      </c>
      <c r="EA46" s="271" t="str">
        <f ca="true">+IF(OFFSET('Hygiene Data'!$H$11,0,10*ROW('Hygiene Data'!H40))="","",OFFSET('Hygiene Data'!$H$11,0,10*ROW('Hygiene Data'!H40)))</f>
        <v/>
      </c>
      <c r="EB46" s="271" t="str">
        <f ca="true">+IF(OFFSET('Hygiene Data'!$H$12,0,10*ROW('Hygiene Data'!H40))="","",OFFSET('Hygiene Data'!$H$12,0,10*ROW('Hygiene Data'!H40)))</f>
        <v/>
      </c>
      <c r="EC46" s="271" t="str">
        <f ca="true">+IF(OFFSET('Hygiene Data'!$H$13,0,10*ROW('Hygiene Data'!H40))="","",OFFSET('Hygiene Data'!$H$13,0,10*ROW('Hygiene Data'!H40)))</f>
        <v/>
      </c>
      <c r="ED46" s="271" t="str">
        <f ca="true">+IF(OFFSET('Hygiene Data'!$I$11,0,10*ROW('Hygiene Data'!I40))="","",OFFSET('Hygiene Data'!$I$11,0,10*ROW('Hygiene Data'!I40)))</f>
        <v/>
      </c>
      <c r="EE46" s="271" t="str">
        <f ca="true">+IF(OFFSET('Hygiene Data'!$I$12,0,10*ROW('Hygiene Data'!I40))="","",OFFSET('Hygiene Data'!$I$12,0,10*ROW('Hygiene Data'!I40)))</f>
        <v/>
      </c>
      <c r="EF46" s="271"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7"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1"/>
      <c r="BS47" s="271" t="str">
        <f ca="true">+IF(OFFSET('Water Data'!$D$27,0,10*ROW('Water Data'!D41))="","",OFFSET('Water Data'!$D$27,0,10*ROW('Water Data'!D41)))</f>
        <v/>
      </c>
      <c r="BT47" s="271" t="str">
        <f ca="true">+IF(OFFSET('Water Data'!$D$28,0,10*ROW('Water Data'!D41))="","",OFFSET('Water Data'!$D$28,0,10*ROW('Water Data'!D41)))</f>
        <v/>
      </c>
      <c r="BU47" s="271" t="str">
        <f ca="true">+IF(OFFSET('Water Data'!$D$29,0,10*ROW('Water Data'!D41))="","",OFFSET('Water Data'!$D$29,0,10*ROW('Water Data'!D41)))</f>
        <v/>
      </c>
      <c r="BV47" s="271" t="str">
        <f ca="true">+IF(OFFSET('Water Data'!$E$27,0,10*ROW('Water Data'!E41))="","",OFFSET('Water Data'!$E$27,0,10*ROW('Water Data'!E41)))</f>
        <v/>
      </c>
      <c r="BW47" s="271" t="str">
        <f ca="true">+IF(OFFSET('Water Data'!$E$28,0,10*ROW('Water Data'!E41))="","",OFFSET('Water Data'!$E$28,0,10*ROW('Water Data'!E41)))</f>
        <v/>
      </c>
      <c r="BX47" s="271" t="str">
        <f ca="true">+IF(OFFSET('Water Data'!$E$29,0,10*ROW('Water Data'!E41))="","",OFFSET('Water Data'!$E$29,0,10*ROW('Water Data'!E41)))</f>
        <v/>
      </c>
      <c r="BY47" s="271" t="str">
        <f ca="true">+IF(OFFSET('Water Data'!$F$27,0,10*ROW('Water Data'!F41))="","",OFFSET('Water Data'!$F$27,0,10*ROW('Water Data'!F41)))</f>
        <v/>
      </c>
      <c r="BZ47" s="271" t="str">
        <f ca="true">+IF(OFFSET('Water Data'!$F$28,0,10*ROW('Water Data'!F41))="","",OFFSET('Water Data'!$F$28,0,10*ROW('Water Data'!F41)))</f>
        <v/>
      </c>
      <c r="CA47" s="271" t="str">
        <f ca="true">+IF(OFFSET('Water Data'!$F$29,0,10*ROW('Water Data'!F41))="","",OFFSET('Water Data'!$F$29,0,10*ROW('Water Data'!F41)))</f>
        <v/>
      </c>
      <c r="CB47" s="271" t="str">
        <f ca="true">+IF(OFFSET('Water Data'!$G$27,0,10*ROW('Water Data'!G41))="","",OFFSET('Water Data'!$G$27,0,10*ROW('Water Data'!G41)))</f>
        <v/>
      </c>
      <c r="CC47" s="271" t="str">
        <f ca="true">+IF(OFFSET('Water Data'!$G$28,0,10*ROW('Water Data'!G41))="","",OFFSET('Water Data'!$G$28,0,10*ROW('Water Data'!G41)))</f>
        <v/>
      </c>
      <c r="CD47" s="271" t="str">
        <f ca="true">+IF(OFFSET('Water Data'!$G$29,0,10*ROW('Water Data'!G41))="","",OFFSET('Water Data'!$G$29,0,10*ROW('Water Data'!G41)))</f>
        <v/>
      </c>
      <c r="CE47" s="271" t="str">
        <f ca="true">+IF(OFFSET('Water Data'!$H$27,0,10*ROW('Water Data'!H41))="","",OFFSET('Water Data'!$H$27,0,10*ROW('Water Data'!H41)))</f>
        <v/>
      </c>
      <c r="CF47" s="271" t="str">
        <f ca="true">+IF(OFFSET('Water Data'!$H$28,0,10*ROW('Water Data'!H41))="","",OFFSET('Water Data'!$H$28,0,10*ROW('Water Data'!H41)))</f>
        <v/>
      </c>
      <c r="CG47" s="271" t="str">
        <f ca="true">+IF(OFFSET('Water Data'!$H$29,0,10*ROW('Water Data'!H41))="","",OFFSET('Water Data'!$H$29,0,10*ROW('Water Data'!H41)))</f>
        <v/>
      </c>
      <c r="CH47" s="271" t="str">
        <f ca="true">+IF(OFFSET('Water Data'!$I$27,0,10*ROW('Water Data'!I41))="","",OFFSET('Water Data'!$I$27,0,10*ROW('Water Data'!I41)))</f>
        <v/>
      </c>
      <c r="CI47" s="271" t="str">
        <f ca="true">+IF(OFFSET('Water Data'!$I$28,0,10*ROW('Water Data'!I41))="","",OFFSET('Water Data'!$I$28,0,10*ROW('Water Data'!I41)))</f>
        <v/>
      </c>
      <c r="CJ47" s="271" t="str">
        <f ca="true">+IF(OFFSET('Water Data'!$I$29,0,10*ROW('Water Data'!I41))="","",OFFSET('Water Data'!$I$29,0,10*ROW('Water Data'!I41)))</f>
        <v/>
      </c>
      <c r="CK47" s="271" t="str">
        <f ca="true">+IF(OFFSET('Sanitation Data'!$D$28,0,10*ROW('Sanitation Data'!D41))="","",OFFSET('Sanitation Data'!$D$28,0,10*ROW('Sanitation Data'!D41)))</f>
        <v/>
      </c>
      <c r="CL47" s="271" t="str">
        <f ca="true">+IF(OFFSET('Sanitation Data'!$D$29,0,10*ROW('Sanitation Data'!D41))="","",OFFSET('Sanitation Data'!$D$29,0,10*ROW('Sanitation Data'!D41)))</f>
        <v/>
      </c>
      <c r="CM47" s="271" t="str">
        <f ca="true">+IF(OFFSET('Sanitation Data'!$D$30,0,10*ROW('Sanitation Data'!D41))="","",OFFSET('Sanitation Data'!$D$30,0,10*ROW('Sanitation Data'!D41)))</f>
        <v/>
      </c>
      <c r="CN47" s="271" t="str">
        <f ca="true">+IF(OFFSET('Sanitation Data'!$D$31,0,10*ROW('Sanitation Data'!D41))="","",OFFSET('Sanitation Data'!$D$31,0,10*ROW('Sanitation Data'!D41)))</f>
        <v/>
      </c>
      <c r="CO47" s="271" t="str">
        <f ca="true">+IF(OFFSET('Sanitation Data'!$D$32,0,10*ROW('Sanitation Data'!D41))="","",OFFSET('Sanitation Data'!$D$32,0,10*ROW('Sanitation Data'!D41)))</f>
        <v/>
      </c>
      <c r="CP47" s="271" t="str">
        <f ca="true">+IF(OFFSET('Sanitation Data'!$E$28,0,10*ROW('Sanitation Data'!E41))="","",OFFSET('Sanitation Data'!$E$28,0,10*ROW('Sanitation Data'!E41)))</f>
        <v/>
      </c>
      <c r="CQ47" s="271" t="str">
        <f ca="true">+IF(OFFSET('Sanitation Data'!$E$29,0,10*ROW('Sanitation Data'!E41))="","",OFFSET('Sanitation Data'!$E$29,0,10*ROW('Sanitation Data'!E41)))</f>
        <v/>
      </c>
      <c r="CR47" s="271" t="str">
        <f ca="true">+IF(OFFSET('Sanitation Data'!$E$30,0,10*ROW('Sanitation Data'!E41))="","",OFFSET('Sanitation Data'!$E$30,0,10*ROW('Sanitation Data'!E41)))</f>
        <v/>
      </c>
      <c r="CS47" s="271" t="str">
        <f ca="true">+IF(OFFSET('Sanitation Data'!$E$31,0,10*ROW('Sanitation Data'!E41))="","",OFFSET('Sanitation Data'!$E$31,0,10*ROW('Sanitation Data'!E41)))</f>
        <v/>
      </c>
      <c r="CT47" s="271" t="str">
        <f ca="true">+IF(OFFSET('Sanitation Data'!$E$32,0,10*ROW('Sanitation Data'!E41))="","",OFFSET('Sanitation Data'!$E$32,0,10*ROW('Sanitation Data'!E41)))</f>
        <v/>
      </c>
      <c r="CU47" s="271" t="str">
        <f ca="true">+IF(OFFSET('Sanitation Data'!$F$28,0,10*ROW('Sanitation Data'!F41))="","",OFFSET('Sanitation Data'!$F$28,0,10*ROW('Sanitation Data'!F41)))</f>
        <v/>
      </c>
      <c r="CV47" s="271" t="str">
        <f ca="true">+IF(OFFSET('Sanitation Data'!$F$29,0,10*ROW('Sanitation Data'!F41))="","",OFFSET('Sanitation Data'!$F$29,0,10*ROW('Sanitation Data'!F41)))</f>
        <v/>
      </c>
      <c r="CW47" s="271" t="str">
        <f ca="true">+IF(OFFSET('Sanitation Data'!$F$30,0,10*ROW('Sanitation Data'!F41))="","",OFFSET('Sanitation Data'!$F$30,0,10*ROW('Sanitation Data'!F41)))</f>
        <v/>
      </c>
      <c r="CX47" s="271" t="str">
        <f ca="true">+IF(OFFSET('Sanitation Data'!$F$31,0,10*ROW('Sanitation Data'!F41))="","",OFFSET('Sanitation Data'!$F$31,0,10*ROW('Sanitation Data'!F41)))</f>
        <v/>
      </c>
      <c r="CY47" s="271" t="str">
        <f ca="true">+IF(OFFSET('Sanitation Data'!$F$32,0,10*ROW('Sanitation Data'!F41))="","",OFFSET('Sanitation Data'!$F$32,0,10*ROW('Sanitation Data'!F41)))</f>
        <v/>
      </c>
      <c r="CZ47" s="271" t="str">
        <f ca="true">+IF(OFFSET('Sanitation Data'!$G$28,0,10*ROW('Sanitation Data'!G41))="","",OFFSET('Sanitation Data'!$G$28,0,10*ROW('Sanitation Data'!G41)))</f>
        <v/>
      </c>
      <c r="DA47" s="271" t="str">
        <f ca="true">+IF(OFFSET('Sanitation Data'!$G$29,0,10*ROW('Sanitation Data'!G41))="","",OFFSET('Sanitation Data'!$G$29,0,10*ROW('Sanitation Data'!G41)))</f>
        <v/>
      </c>
      <c r="DB47" s="271" t="str">
        <f ca="true">+IF(OFFSET('Sanitation Data'!$G$30,0,10*ROW('Sanitation Data'!G41))="","",OFFSET('Sanitation Data'!$G$30,0,10*ROW('Sanitation Data'!G41)))</f>
        <v/>
      </c>
      <c r="DC47" s="271" t="str">
        <f ca="true">+IF(OFFSET('Sanitation Data'!$G$31,0,10*ROW('Sanitation Data'!G41))="","",OFFSET('Sanitation Data'!$G$31,0,10*ROW('Sanitation Data'!G41)))</f>
        <v/>
      </c>
      <c r="DD47" s="271" t="str">
        <f ca="true">+IF(OFFSET('Sanitation Data'!$G$32,0,10*ROW('Sanitation Data'!G41))="","",OFFSET('Sanitation Data'!$G$32,0,10*ROW('Sanitation Data'!G41)))</f>
        <v/>
      </c>
      <c r="DE47" s="271" t="str">
        <f ca="true">+IF(OFFSET('Sanitation Data'!$H$28,0,10*ROW('Sanitation Data'!H41))="","",OFFSET('Sanitation Data'!$H$28,0,10*ROW('Sanitation Data'!H41)))</f>
        <v/>
      </c>
      <c r="DF47" s="271" t="str">
        <f ca="true">+IF(OFFSET('Sanitation Data'!$H$29,0,10*ROW('Sanitation Data'!H41))="","",OFFSET('Sanitation Data'!$H$29,0,10*ROW('Sanitation Data'!H41)))</f>
        <v/>
      </c>
      <c r="DG47" s="271" t="str">
        <f ca="true">+IF(OFFSET('Sanitation Data'!$H$30,0,10*ROW('Sanitation Data'!H41))="","",OFFSET('Sanitation Data'!$H$30,0,10*ROW('Sanitation Data'!H41)))</f>
        <v/>
      </c>
      <c r="DH47" s="271" t="str">
        <f ca="true">+IF(OFFSET('Sanitation Data'!$H$31,0,10*ROW('Sanitation Data'!H41))="","",OFFSET('Sanitation Data'!$H$31,0,10*ROW('Sanitation Data'!H41)))</f>
        <v/>
      </c>
      <c r="DI47" s="271" t="str">
        <f ca="true">+IF(OFFSET('Sanitation Data'!$H$32,0,10*ROW('Sanitation Data'!H41))="","",OFFSET('Sanitation Data'!$H$32,0,10*ROW('Sanitation Data'!H41)))</f>
        <v/>
      </c>
      <c r="DJ47" s="271" t="str">
        <f ca="true">+IF(OFFSET('Sanitation Data'!$I$28,0,10*ROW('Sanitation Data'!I41))="","",OFFSET('Sanitation Data'!$I$28,0,10*ROW('Sanitation Data'!I41)))</f>
        <v/>
      </c>
      <c r="DK47" s="271" t="str">
        <f ca="true">+IF(OFFSET('Sanitation Data'!$I$29,0,10*ROW('Sanitation Data'!I41))="","",OFFSET('Sanitation Data'!$I$29,0,10*ROW('Sanitation Data'!I41)))</f>
        <v/>
      </c>
      <c r="DL47" s="271" t="str">
        <f ca="true">+IF(OFFSET('Sanitation Data'!$I$30,0,10*ROW('Sanitation Data'!I41))="","",OFFSET('Sanitation Data'!$I$30,0,10*ROW('Sanitation Data'!I41)))</f>
        <v/>
      </c>
      <c r="DM47" s="271" t="str">
        <f ca="true">+IF(OFFSET('Sanitation Data'!$I$31,0,10*ROW('Sanitation Data'!I41))="","",OFFSET('Sanitation Data'!$I$31,0,10*ROW('Sanitation Data'!I41)))</f>
        <v/>
      </c>
      <c r="DN47" s="271" t="str">
        <f ca="true">+IF(OFFSET('Sanitation Data'!$I$32,0,10*ROW('Sanitation Data'!I41))="","",OFFSET('Sanitation Data'!$I$32,0,10*ROW('Sanitation Data'!I41)))</f>
        <v/>
      </c>
      <c r="DO47" s="271" t="str">
        <f ca="true">+IF(OFFSET('Hygiene Data'!$D$11,0,10*ROW('Hygiene Data'!D41))="","",OFFSET('Hygiene Data'!$D$11,0,10*ROW('Hygiene Data'!D41)))</f>
        <v/>
      </c>
      <c r="DP47" s="271" t="str">
        <f ca="true">+IF(OFFSET('Hygiene Data'!$D$12,0,10*ROW('Hygiene Data'!D41))="","",OFFSET('Hygiene Data'!$D$12,0,10*ROW('Hygiene Data'!D41)))</f>
        <v/>
      </c>
      <c r="DQ47" s="271" t="str">
        <f ca="true">+IF(OFFSET('Hygiene Data'!$D$13,0,10*ROW('Hygiene Data'!D41))="","",OFFSET('Hygiene Data'!$D$13,0,10*ROW('Hygiene Data'!D41)))</f>
        <v/>
      </c>
      <c r="DR47" s="271" t="str">
        <f ca="true">+IF(OFFSET('Hygiene Data'!$E$11,0,10*ROW('Hygiene Data'!E41))="","",OFFSET('Hygiene Data'!$E$11,0,10*ROW('Hygiene Data'!E41)))</f>
        <v/>
      </c>
      <c r="DS47" s="271" t="str">
        <f ca="true">+IF(OFFSET('Hygiene Data'!$E$12,0,10*ROW('Hygiene Data'!E41))="","",OFFSET('Hygiene Data'!$E$12,0,10*ROW('Hygiene Data'!E41)))</f>
        <v/>
      </c>
      <c r="DT47" s="271" t="str">
        <f ca="true">+IF(OFFSET('Hygiene Data'!$E$13,0,10*ROW('Hygiene Data'!E41))="","",OFFSET('Hygiene Data'!$E$13,0,10*ROW('Hygiene Data'!E41)))</f>
        <v/>
      </c>
      <c r="DU47" s="271" t="str">
        <f ca="true">+IF(OFFSET('Hygiene Data'!$F$11,0,10*ROW('Hygiene Data'!F41))="","",OFFSET('Hygiene Data'!$F$11,0,10*ROW('Hygiene Data'!F41)))</f>
        <v/>
      </c>
      <c r="DV47" s="271" t="str">
        <f ca="true">+IF(OFFSET('Hygiene Data'!$F$12,0,10*ROW('Hygiene Data'!F41))="","",OFFSET('Hygiene Data'!$F$12,0,10*ROW('Hygiene Data'!F41)))</f>
        <v/>
      </c>
      <c r="DW47" s="271" t="str">
        <f ca="true">+IF(OFFSET('Hygiene Data'!$F$13,0,10*ROW('Hygiene Data'!F41))="","",OFFSET('Hygiene Data'!$F$13,0,10*ROW('Hygiene Data'!F41)))</f>
        <v/>
      </c>
      <c r="DX47" s="271" t="str">
        <f ca="true">+IF(OFFSET('Hygiene Data'!$G$11,0,10*ROW('Hygiene Data'!G41))="","",OFFSET('Hygiene Data'!$G$11,0,10*ROW('Hygiene Data'!G41)))</f>
        <v/>
      </c>
      <c r="DY47" s="271" t="str">
        <f ca="true">+IF(OFFSET('Hygiene Data'!$G$12,0,10*ROW('Hygiene Data'!G41))="","",OFFSET('Hygiene Data'!$G$12,0,10*ROW('Hygiene Data'!G41)))</f>
        <v/>
      </c>
      <c r="DZ47" s="271" t="str">
        <f ca="true">+IF(OFFSET('Hygiene Data'!$G$13,0,10*ROW('Hygiene Data'!G41))="","",OFFSET('Hygiene Data'!$G$13,0,10*ROW('Hygiene Data'!G41)))</f>
        <v/>
      </c>
      <c r="EA47" s="271" t="str">
        <f ca="true">+IF(OFFSET('Hygiene Data'!$H$11,0,10*ROW('Hygiene Data'!H41))="","",OFFSET('Hygiene Data'!$H$11,0,10*ROW('Hygiene Data'!H41)))</f>
        <v/>
      </c>
      <c r="EB47" s="271" t="str">
        <f ca="true">+IF(OFFSET('Hygiene Data'!$H$12,0,10*ROW('Hygiene Data'!H41))="","",OFFSET('Hygiene Data'!$H$12,0,10*ROW('Hygiene Data'!H41)))</f>
        <v/>
      </c>
      <c r="EC47" s="271" t="str">
        <f ca="true">+IF(OFFSET('Hygiene Data'!$H$13,0,10*ROW('Hygiene Data'!H41))="","",OFFSET('Hygiene Data'!$H$13,0,10*ROW('Hygiene Data'!H41)))</f>
        <v/>
      </c>
      <c r="ED47" s="271" t="str">
        <f ca="true">+IF(OFFSET('Hygiene Data'!$I$11,0,10*ROW('Hygiene Data'!I41))="","",OFFSET('Hygiene Data'!$I$11,0,10*ROW('Hygiene Data'!I41)))</f>
        <v/>
      </c>
      <c r="EE47" s="271" t="str">
        <f ca="true">+IF(OFFSET('Hygiene Data'!$I$12,0,10*ROW('Hygiene Data'!I41))="","",OFFSET('Hygiene Data'!$I$12,0,10*ROW('Hygiene Data'!I41)))</f>
        <v/>
      </c>
      <c r="EF47" s="271"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7"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1"/>
      <c r="BS48" s="271" t="str">
        <f ca="true">+IF(OFFSET('Water Data'!$D$27,0,10*ROW('Water Data'!D42))="","",OFFSET('Water Data'!$D$27,0,10*ROW('Water Data'!D42)))</f>
        <v/>
      </c>
      <c r="BT48" s="271" t="str">
        <f ca="true">+IF(OFFSET('Water Data'!$D$28,0,10*ROW('Water Data'!D42))="","",OFFSET('Water Data'!$D$28,0,10*ROW('Water Data'!D42)))</f>
        <v/>
      </c>
      <c r="BU48" s="271" t="str">
        <f ca="true">+IF(OFFSET('Water Data'!$D$29,0,10*ROW('Water Data'!D42))="","",OFFSET('Water Data'!$D$29,0,10*ROW('Water Data'!D42)))</f>
        <v/>
      </c>
      <c r="BV48" s="271" t="str">
        <f ca="true">+IF(OFFSET('Water Data'!$E$27,0,10*ROW('Water Data'!E42))="","",OFFSET('Water Data'!$E$27,0,10*ROW('Water Data'!E42)))</f>
        <v/>
      </c>
      <c r="BW48" s="271" t="str">
        <f ca="true">+IF(OFFSET('Water Data'!$E$28,0,10*ROW('Water Data'!E42))="","",OFFSET('Water Data'!$E$28,0,10*ROW('Water Data'!E42)))</f>
        <v/>
      </c>
      <c r="BX48" s="271" t="str">
        <f ca="true">+IF(OFFSET('Water Data'!$E$29,0,10*ROW('Water Data'!E42))="","",OFFSET('Water Data'!$E$29,0,10*ROW('Water Data'!E42)))</f>
        <v/>
      </c>
      <c r="BY48" s="271" t="str">
        <f ca="true">+IF(OFFSET('Water Data'!$F$27,0,10*ROW('Water Data'!F42))="","",OFFSET('Water Data'!$F$27,0,10*ROW('Water Data'!F42)))</f>
        <v/>
      </c>
      <c r="BZ48" s="271" t="str">
        <f ca="true">+IF(OFFSET('Water Data'!$F$28,0,10*ROW('Water Data'!F42))="","",OFFSET('Water Data'!$F$28,0,10*ROW('Water Data'!F42)))</f>
        <v/>
      </c>
      <c r="CA48" s="271" t="str">
        <f ca="true">+IF(OFFSET('Water Data'!$F$29,0,10*ROW('Water Data'!F42))="","",OFFSET('Water Data'!$F$29,0,10*ROW('Water Data'!F42)))</f>
        <v/>
      </c>
      <c r="CB48" s="271" t="str">
        <f ca="true">+IF(OFFSET('Water Data'!$G$27,0,10*ROW('Water Data'!G42))="","",OFFSET('Water Data'!$G$27,0,10*ROW('Water Data'!G42)))</f>
        <v/>
      </c>
      <c r="CC48" s="271" t="str">
        <f ca="true">+IF(OFFSET('Water Data'!$G$28,0,10*ROW('Water Data'!G42))="","",OFFSET('Water Data'!$G$28,0,10*ROW('Water Data'!G42)))</f>
        <v/>
      </c>
      <c r="CD48" s="271" t="str">
        <f ca="true">+IF(OFFSET('Water Data'!$G$29,0,10*ROW('Water Data'!G42))="","",OFFSET('Water Data'!$G$29,0,10*ROW('Water Data'!G42)))</f>
        <v/>
      </c>
      <c r="CE48" s="271" t="str">
        <f ca="true">+IF(OFFSET('Water Data'!$H$27,0,10*ROW('Water Data'!H42))="","",OFFSET('Water Data'!$H$27,0,10*ROW('Water Data'!H42)))</f>
        <v/>
      </c>
      <c r="CF48" s="271" t="str">
        <f ca="true">+IF(OFFSET('Water Data'!$H$28,0,10*ROW('Water Data'!H42))="","",OFFSET('Water Data'!$H$28,0,10*ROW('Water Data'!H42)))</f>
        <v/>
      </c>
      <c r="CG48" s="271" t="str">
        <f ca="true">+IF(OFFSET('Water Data'!$H$29,0,10*ROW('Water Data'!H42))="","",OFFSET('Water Data'!$H$29,0,10*ROW('Water Data'!H42)))</f>
        <v/>
      </c>
      <c r="CH48" s="271" t="str">
        <f ca="true">+IF(OFFSET('Water Data'!$I$27,0,10*ROW('Water Data'!I42))="","",OFFSET('Water Data'!$I$27,0,10*ROW('Water Data'!I42)))</f>
        <v/>
      </c>
      <c r="CI48" s="271" t="str">
        <f ca="true">+IF(OFFSET('Water Data'!$I$28,0,10*ROW('Water Data'!I42))="","",OFFSET('Water Data'!$I$28,0,10*ROW('Water Data'!I42)))</f>
        <v/>
      </c>
      <c r="CJ48" s="271" t="str">
        <f ca="true">+IF(OFFSET('Water Data'!$I$29,0,10*ROW('Water Data'!I42))="","",OFFSET('Water Data'!$I$29,0,10*ROW('Water Data'!I42)))</f>
        <v/>
      </c>
      <c r="CK48" s="271" t="str">
        <f ca="true">+IF(OFFSET('Sanitation Data'!$D$28,0,10*ROW('Sanitation Data'!D42))="","",OFFSET('Sanitation Data'!$D$28,0,10*ROW('Sanitation Data'!D42)))</f>
        <v/>
      </c>
      <c r="CL48" s="271" t="str">
        <f ca="true">+IF(OFFSET('Sanitation Data'!$D$29,0,10*ROW('Sanitation Data'!D42))="","",OFFSET('Sanitation Data'!$D$29,0,10*ROW('Sanitation Data'!D42)))</f>
        <v/>
      </c>
      <c r="CM48" s="271" t="str">
        <f ca="true">+IF(OFFSET('Sanitation Data'!$D$30,0,10*ROW('Sanitation Data'!D42))="","",OFFSET('Sanitation Data'!$D$30,0,10*ROW('Sanitation Data'!D42)))</f>
        <v/>
      </c>
      <c r="CN48" s="271" t="str">
        <f ca="true">+IF(OFFSET('Sanitation Data'!$D$31,0,10*ROW('Sanitation Data'!D42))="","",OFFSET('Sanitation Data'!$D$31,0,10*ROW('Sanitation Data'!D42)))</f>
        <v/>
      </c>
      <c r="CO48" s="271" t="str">
        <f ca="true">+IF(OFFSET('Sanitation Data'!$D$32,0,10*ROW('Sanitation Data'!D42))="","",OFFSET('Sanitation Data'!$D$32,0,10*ROW('Sanitation Data'!D42)))</f>
        <v/>
      </c>
      <c r="CP48" s="271" t="str">
        <f ca="true">+IF(OFFSET('Sanitation Data'!$E$28,0,10*ROW('Sanitation Data'!E42))="","",OFFSET('Sanitation Data'!$E$28,0,10*ROW('Sanitation Data'!E42)))</f>
        <v/>
      </c>
      <c r="CQ48" s="271" t="str">
        <f ca="true">+IF(OFFSET('Sanitation Data'!$E$29,0,10*ROW('Sanitation Data'!E42))="","",OFFSET('Sanitation Data'!$E$29,0,10*ROW('Sanitation Data'!E42)))</f>
        <v/>
      </c>
      <c r="CR48" s="271" t="str">
        <f ca="true">+IF(OFFSET('Sanitation Data'!$E$30,0,10*ROW('Sanitation Data'!E42))="","",OFFSET('Sanitation Data'!$E$30,0,10*ROW('Sanitation Data'!E42)))</f>
        <v/>
      </c>
      <c r="CS48" s="271" t="str">
        <f ca="true">+IF(OFFSET('Sanitation Data'!$E$31,0,10*ROW('Sanitation Data'!E42))="","",OFFSET('Sanitation Data'!$E$31,0,10*ROW('Sanitation Data'!E42)))</f>
        <v/>
      </c>
      <c r="CT48" s="271" t="str">
        <f ca="true">+IF(OFFSET('Sanitation Data'!$E$32,0,10*ROW('Sanitation Data'!E42))="","",OFFSET('Sanitation Data'!$E$32,0,10*ROW('Sanitation Data'!E42)))</f>
        <v/>
      </c>
      <c r="CU48" s="271" t="str">
        <f ca="true">+IF(OFFSET('Sanitation Data'!$F$28,0,10*ROW('Sanitation Data'!F42))="","",OFFSET('Sanitation Data'!$F$28,0,10*ROW('Sanitation Data'!F42)))</f>
        <v/>
      </c>
      <c r="CV48" s="271" t="str">
        <f ca="true">+IF(OFFSET('Sanitation Data'!$F$29,0,10*ROW('Sanitation Data'!F42))="","",OFFSET('Sanitation Data'!$F$29,0,10*ROW('Sanitation Data'!F42)))</f>
        <v/>
      </c>
      <c r="CW48" s="271" t="str">
        <f ca="true">+IF(OFFSET('Sanitation Data'!$F$30,0,10*ROW('Sanitation Data'!F42))="","",OFFSET('Sanitation Data'!$F$30,0,10*ROW('Sanitation Data'!F42)))</f>
        <v/>
      </c>
      <c r="CX48" s="271" t="str">
        <f ca="true">+IF(OFFSET('Sanitation Data'!$F$31,0,10*ROW('Sanitation Data'!F42))="","",OFFSET('Sanitation Data'!$F$31,0,10*ROW('Sanitation Data'!F42)))</f>
        <v/>
      </c>
      <c r="CY48" s="271" t="str">
        <f ca="true">+IF(OFFSET('Sanitation Data'!$F$32,0,10*ROW('Sanitation Data'!F42))="","",OFFSET('Sanitation Data'!$F$32,0,10*ROW('Sanitation Data'!F42)))</f>
        <v/>
      </c>
      <c r="CZ48" s="271" t="str">
        <f ca="true">+IF(OFFSET('Sanitation Data'!$G$28,0,10*ROW('Sanitation Data'!G42))="","",OFFSET('Sanitation Data'!$G$28,0,10*ROW('Sanitation Data'!G42)))</f>
        <v/>
      </c>
      <c r="DA48" s="271" t="str">
        <f ca="true">+IF(OFFSET('Sanitation Data'!$G$29,0,10*ROW('Sanitation Data'!G42))="","",OFFSET('Sanitation Data'!$G$29,0,10*ROW('Sanitation Data'!G42)))</f>
        <v/>
      </c>
      <c r="DB48" s="271" t="str">
        <f ca="true">+IF(OFFSET('Sanitation Data'!$G$30,0,10*ROW('Sanitation Data'!G42))="","",OFFSET('Sanitation Data'!$G$30,0,10*ROW('Sanitation Data'!G42)))</f>
        <v/>
      </c>
      <c r="DC48" s="271" t="str">
        <f ca="true">+IF(OFFSET('Sanitation Data'!$G$31,0,10*ROW('Sanitation Data'!G42))="","",OFFSET('Sanitation Data'!$G$31,0,10*ROW('Sanitation Data'!G42)))</f>
        <v/>
      </c>
      <c r="DD48" s="271" t="str">
        <f ca="true">+IF(OFFSET('Sanitation Data'!$G$32,0,10*ROW('Sanitation Data'!G42))="","",OFFSET('Sanitation Data'!$G$32,0,10*ROW('Sanitation Data'!G42)))</f>
        <v/>
      </c>
      <c r="DE48" s="271" t="str">
        <f ca="true">+IF(OFFSET('Sanitation Data'!$H$28,0,10*ROW('Sanitation Data'!H42))="","",OFFSET('Sanitation Data'!$H$28,0,10*ROW('Sanitation Data'!H42)))</f>
        <v/>
      </c>
      <c r="DF48" s="271" t="str">
        <f ca="true">+IF(OFFSET('Sanitation Data'!$H$29,0,10*ROW('Sanitation Data'!H42))="","",OFFSET('Sanitation Data'!$H$29,0,10*ROW('Sanitation Data'!H42)))</f>
        <v/>
      </c>
      <c r="DG48" s="271" t="str">
        <f ca="true">+IF(OFFSET('Sanitation Data'!$H$30,0,10*ROW('Sanitation Data'!H42))="","",OFFSET('Sanitation Data'!$H$30,0,10*ROW('Sanitation Data'!H42)))</f>
        <v/>
      </c>
      <c r="DH48" s="271" t="str">
        <f ca="true">+IF(OFFSET('Sanitation Data'!$H$31,0,10*ROW('Sanitation Data'!H42))="","",OFFSET('Sanitation Data'!$H$31,0,10*ROW('Sanitation Data'!H42)))</f>
        <v/>
      </c>
      <c r="DI48" s="271" t="str">
        <f ca="true">+IF(OFFSET('Sanitation Data'!$H$32,0,10*ROW('Sanitation Data'!H42))="","",OFFSET('Sanitation Data'!$H$32,0,10*ROW('Sanitation Data'!H42)))</f>
        <v/>
      </c>
      <c r="DJ48" s="271" t="str">
        <f ca="true">+IF(OFFSET('Sanitation Data'!$I$28,0,10*ROW('Sanitation Data'!I42))="","",OFFSET('Sanitation Data'!$I$28,0,10*ROW('Sanitation Data'!I42)))</f>
        <v/>
      </c>
      <c r="DK48" s="271" t="str">
        <f ca="true">+IF(OFFSET('Sanitation Data'!$I$29,0,10*ROW('Sanitation Data'!I42))="","",OFFSET('Sanitation Data'!$I$29,0,10*ROW('Sanitation Data'!I42)))</f>
        <v/>
      </c>
      <c r="DL48" s="271" t="str">
        <f ca="true">+IF(OFFSET('Sanitation Data'!$I$30,0,10*ROW('Sanitation Data'!I42))="","",OFFSET('Sanitation Data'!$I$30,0,10*ROW('Sanitation Data'!I42)))</f>
        <v/>
      </c>
      <c r="DM48" s="271" t="str">
        <f ca="true">+IF(OFFSET('Sanitation Data'!$I$31,0,10*ROW('Sanitation Data'!I42))="","",OFFSET('Sanitation Data'!$I$31,0,10*ROW('Sanitation Data'!I42)))</f>
        <v/>
      </c>
      <c r="DN48" s="271" t="str">
        <f ca="true">+IF(OFFSET('Sanitation Data'!$I$32,0,10*ROW('Sanitation Data'!I42))="","",OFFSET('Sanitation Data'!$I$32,0,10*ROW('Sanitation Data'!I42)))</f>
        <v/>
      </c>
      <c r="DO48" s="271" t="str">
        <f ca="true">+IF(OFFSET('Hygiene Data'!$D$11,0,10*ROW('Hygiene Data'!D42))="","",OFFSET('Hygiene Data'!$D$11,0,10*ROW('Hygiene Data'!D42)))</f>
        <v/>
      </c>
      <c r="DP48" s="271" t="str">
        <f ca="true">+IF(OFFSET('Hygiene Data'!$D$12,0,10*ROW('Hygiene Data'!D42))="","",OFFSET('Hygiene Data'!$D$12,0,10*ROW('Hygiene Data'!D42)))</f>
        <v/>
      </c>
      <c r="DQ48" s="271" t="str">
        <f ca="true">+IF(OFFSET('Hygiene Data'!$D$13,0,10*ROW('Hygiene Data'!D42))="","",OFFSET('Hygiene Data'!$D$13,0,10*ROW('Hygiene Data'!D42)))</f>
        <v/>
      </c>
      <c r="DR48" s="271" t="str">
        <f ca="true">+IF(OFFSET('Hygiene Data'!$E$11,0,10*ROW('Hygiene Data'!E42))="","",OFFSET('Hygiene Data'!$E$11,0,10*ROW('Hygiene Data'!E42)))</f>
        <v/>
      </c>
      <c r="DS48" s="271" t="str">
        <f ca="true">+IF(OFFSET('Hygiene Data'!$E$12,0,10*ROW('Hygiene Data'!E42))="","",OFFSET('Hygiene Data'!$E$12,0,10*ROW('Hygiene Data'!E42)))</f>
        <v/>
      </c>
      <c r="DT48" s="271" t="str">
        <f ca="true">+IF(OFFSET('Hygiene Data'!$E$13,0,10*ROW('Hygiene Data'!E42))="","",OFFSET('Hygiene Data'!$E$13,0,10*ROW('Hygiene Data'!E42)))</f>
        <v/>
      </c>
      <c r="DU48" s="271" t="str">
        <f ca="true">+IF(OFFSET('Hygiene Data'!$F$11,0,10*ROW('Hygiene Data'!F42))="","",OFFSET('Hygiene Data'!$F$11,0,10*ROW('Hygiene Data'!F42)))</f>
        <v/>
      </c>
      <c r="DV48" s="271" t="str">
        <f ca="true">+IF(OFFSET('Hygiene Data'!$F$12,0,10*ROW('Hygiene Data'!F42))="","",OFFSET('Hygiene Data'!$F$12,0,10*ROW('Hygiene Data'!F42)))</f>
        <v/>
      </c>
      <c r="DW48" s="271" t="str">
        <f ca="true">+IF(OFFSET('Hygiene Data'!$F$13,0,10*ROW('Hygiene Data'!F42))="","",OFFSET('Hygiene Data'!$F$13,0,10*ROW('Hygiene Data'!F42)))</f>
        <v/>
      </c>
      <c r="DX48" s="271" t="str">
        <f ca="true">+IF(OFFSET('Hygiene Data'!$G$11,0,10*ROW('Hygiene Data'!G42))="","",OFFSET('Hygiene Data'!$G$11,0,10*ROW('Hygiene Data'!G42)))</f>
        <v/>
      </c>
      <c r="DY48" s="271" t="str">
        <f ca="true">+IF(OFFSET('Hygiene Data'!$G$12,0,10*ROW('Hygiene Data'!G42))="","",OFFSET('Hygiene Data'!$G$12,0,10*ROW('Hygiene Data'!G42)))</f>
        <v/>
      </c>
      <c r="DZ48" s="271" t="str">
        <f ca="true">+IF(OFFSET('Hygiene Data'!$G$13,0,10*ROW('Hygiene Data'!G42))="","",OFFSET('Hygiene Data'!$G$13,0,10*ROW('Hygiene Data'!G42)))</f>
        <v/>
      </c>
      <c r="EA48" s="271" t="str">
        <f ca="true">+IF(OFFSET('Hygiene Data'!$H$11,0,10*ROW('Hygiene Data'!H42))="","",OFFSET('Hygiene Data'!$H$11,0,10*ROW('Hygiene Data'!H42)))</f>
        <v/>
      </c>
      <c r="EB48" s="271" t="str">
        <f ca="true">+IF(OFFSET('Hygiene Data'!$H$12,0,10*ROW('Hygiene Data'!H42))="","",OFFSET('Hygiene Data'!$H$12,0,10*ROW('Hygiene Data'!H42)))</f>
        <v/>
      </c>
      <c r="EC48" s="271" t="str">
        <f ca="true">+IF(OFFSET('Hygiene Data'!$H$13,0,10*ROW('Hygiene Data'!H42))="","",OFFSET('Hygiene Data'!$H$13,0,10*ROW('Hygiene Data'!H42)))</f>
        <v/>
      </c>
      <c r="ED48" s="271" t="str">
        <f ca="true">+IF(OFFSET('Hygiene Data'!$I$11,0,10*ROW('Hygiene Data'!I42))="","",OFFSET('Hygiene Data'!$I$11,0,10*ROW('Hygiene Data'!I42)))</f>
        <v/>
      </c>
      <c r="EE48" s="271" t="str">
        <f ca="true">+IF(OFFSET('Hygiene Data'!$I$12,0,10*ROW('Hygiene Data'!I42))="","",OFFSET('Hygiene Data'!$I$12,0,10*ROW('Hygiene Data'!I42)))</f>
        <v/>
      </c>
      <c r="EF48" s="271"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7"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1"/>
      <c r="BS49" s="271" t="str">
        <f ca="true">+IF(OFFSET('Water Data'!$D$27,0,10*ROW('Water Data'!D43))="","",OFFSET('Water Data'!$D$27,0,10*ROW('Water Data'!D43)))</f>
        <v/>
      </c>
      <c r="BT49" s="271" t="str">
        <f ca="true">+IF(OFFSET('Water Data'!$D$28,0,10*ROW('Water Data'!D43))="","",OFFSET('Water Data'!$D$28,0,10*ROW('Water Data'!D43)))</f>
        <v/>
      </c>
      <c r="BU49" s="271" t="str">
        <f ca="true">+IF(OFFSET('Water Data'!$D$29,0,10*ROW('Water Data'!D43))="","",OFFSET('Water Data'!$D$29,0,10*ROW('Water Data'!D43)))</f>
        <v/>
      </c>
      <c r="BV49" s="271" t="str">
        <f ca="true">+IF(OFFSET('Water Data'!$E$27,0,10*ROW('Water Data'!E43))="","",OFFSET('Water Data'!$E$27,0,10*ROW('Water Data'!E43)))</f>
        <v/>
      </c>
      <c r="BW49" s="271" t="str">
        <f ca="true">+IF(OFFSET('Water Data'!$E$28,0,10*ROW('Water Data'!E43))="","",OFFSET('Water Data'!$E$28,0,10*ROW('Water Data'!E43)))</f>
        <v/>
      </c>
      <c r="BX49" s="271" t="str">
        <f ca="true">+IF(OFFSET('Water Data'!$E$29,0,10*ROW('Water Data'!E43))="","",OFFSET('Water Data'!$E$29,0,10*ROW('Water Data'!E43)))</f>
        <v/>
      </c>
      <c r="BY49" s="271" t="str">
        <f ca="true">+IF(OFFSET('Water Data'!$F$27,0,10*ROW('Water Data'!F43))="","",OFFSET('Water Data'!$F$27,0,10*ROW('Water Data'!F43)))</f>
        <v/>
      </c>
      <c r="BZ49" s="271" t="str">
        <f ca="true">+IF(OFFSET('Water Data'!$F$28,0,10*ROW('Water Data'!F43))="","",OFFSET('Water Data'!$F$28,0,10*ROW('Water Data'!F43)))</f>
        <v/>
      </c>
      <c r="CA49" s="271" t="str">
        <f ca="true">+IF(OFFSET('Water Data'!$F$29,0,10*ROW('Water Data'!F43))="","",OFFSET('Water Data'!$F$29,0,10*ROW('Water Data'!F43)))</f>
        <v/>
      </c>
      <c r="CB49" s="271" t="str">
        <f ca="true">+IF(OFFSET('Water Data'!$G$27,0,10*ROW('Water Data'!G43))="","",OFFSET('Water Data'!$G$27,0,10*ROW('Water Data'!G43)))</f>
        <v/>
      </c>
      <c r="CC49" s="271" t="str">
        <f ca="true">+IF(OFFSET('Water Data'!$G$28,0,10*ROW('Water Data'!G43))="","",OFFSET('Water Data'!$G$28,0,10*ROW('Water Data'!G43)))</f>
        <v/>
      </c>
      <c r="CD49" s="271" t="str">
        <f ca="true">+IF(OFFSET('Water Data'!$G$29,0,10*ROW('Water Data'!G43))="","",OFFSET('Water Data'!$G$29,0,10*ROW('Water Data'!G43)))</f>
        <v/>
      </c>
      <c r="CE49" s="271" t="str">
        <f ca="true">+IF(OFFSET('Water Data'!$H$27,0,10*ROW('Water Data'!H43))="","",OFFSET('Water Data'!$H$27,0,10*ROW('Water Data'!H43)))</f>
        <v/>
      </c>
      <c r="CF49" s="271" t="str">
        <f ca="true">+IF(OFFSET('Water Data'!$H$28,0,10*ROW('Water Data'!H43))="","",OFFSET('Water Data'!$H$28,0,10*ROW('Water Data'!H43)))</f>
        <v/>
      </c>
      <c r="CG49" s="271" t="str">
        <f ca="true">+IF(OFFSET('Water Data'!$H$29,0,10*ROW('Water Data'!H43))="","",OFFSET('Water Data'!$H$29,0,10*ROW('Water Data'!H43)))</f>
        <v/>
      </c>
      <c r="CH49" s="271" t="str">
        <f ca="true">+IF(OFFSET('Water Data'!$I$27,0,10*ROW('Water Data'!I43))="","",OFFSET('Water Data'!$I$27,0,10*ROW('Water Data'!I43)))</f>
        <v/>
      </c>
      <c r="CI49" s="271" t="str">
        <f ca="true">+IF(OFFSET('Water Data'!$I$28,0,10*ROW('Water Data'!I43))="","",OFFSET('Water Data'!$I$28,0,10*ROW('Water Data'!I43)))</f>
        <v/>
      </c>
      <c r="CJ49" s="271" t="str">
        <f ca="true">+IF(OFFSET('Water Data'!$I$29,0,10*ROW('Water Data'!I43))="","",OFFSET('Water Data'!$I$29,0,10*ROW('Water Data'!I43)))</f>
        <v/>
      </c>
      <c r="CK49" s="271" t="str">
        <f ca="true">+IF(OFFSET('Sanitation Data'!$D$28,0,10*ROW('Sanitation Data'!D43))="","",OFFSET('Sanitation Data'!$D$28,0,10*ROW('Sanitation Data'!D43)))</f>
        <v/>
      </c>
      <c r="CL49" s="271" t="str">
        <f ca="true">+IF(OFFSET('Sanitation Data'!$D$29,0,10*ROW('Sanitation Data'!D43))="","",OFFSET('Sanitation Data'!$D$29,0,10*ROW('Sanitation Data'!D43)))</f>
        <v/>
      </c>
      <c r="CM49" s="271" t="str">
        <f ca="true">+IF(OFFSET('Sanitation Data'!$D$30,0,10*ROW('Sanitation Data'!D43))="","",OFFSET('Sanitation Data'!$D$30,0,10*ROW('Sanitation Data'!D43)))</f>
        <v/>
      </c>
      <c r="CN49" s="271" t="str">
        <f ca="true">+IF(OFFSET('Sanitation Data'!$D$31,0,10*ROW('Sanitation Data'!D43))="","",OFFSET('Sanitation Data'!$D$31,0,10*ROW('Sanitation Data'!D43)))</f>
        <v/>
      </c>
      <c r="CO49" s="271" t="str">
        <f ca="true">+IF(OFFSET('Sanitation Data'!$D$32,0,10*ROW('Sanitation Data'!D43))="","",OFFSET('Sanitation Data'!$D$32,0,10*ROW('Sanitation Data'!D43)))</f>
        <v/>
      </c>
      <c r="CP49" s="271" t="str">
        <f ca="true">+IF(OFFSET('Sanitation Data'!$E$28,0,10*ROW('Sanitation Data'!E43))="","",OFFSET('Sanitation Data'!$E$28,0,10*ROW('Sanitation Data'!E43)))</f>
        <v/>
      </c>
      <c r="CQ49" s="271" t="str">
        <f ca="true">+IF(OFFSET('Sanitation Data'!$E$29,0,10*ROW('Sanitation Data'!E43))="","",OFFSET('Sanitation Data'!$E$29,0,10*ROW('Sanitation Data'!E43)))</f>
        <v/>
      </c>
      <c r="CR49" s="271" t="str">
        <f ca="true">+IF(OFFSET('Sanitation Data'!$E$30,0,10*ROW('Sanitation Data'!E43))="","",OFFSET('Sanitation Data'!$E$30,0,10*ROW('Sanitation Data'!E43)))</f>
        <v/>
      </c>
      <c r="CS49" s="271" t="str">
        <f ca="true">+IF(OFFSET('Sanitation Data'!$E$31,0,10*ROW('Sanitation Data'!E43))="","",OFFSET('Sanitation Data'!$E$31,0,10*ROW('Sanitation Data'!E43)))</f>
        <v/>
      </c>
      <c r="CT49" s="271" t="str">
        <f ca="true">+IF(OFFSET('Sanitation Data'!$E$32,0,10*ROW('Sanitation Data'!E43))="","",OFFSET('Sanitation Data'!$E$32,0,10*ROW('Sanitation Data'!E43)))</f>
        <v/>
      </c>
      <c r="CU49" s="271" t="str">
        <f ca="true">+IF(OFFSET('Sanitation Data'!$F$28,0,10*ROW('Sanitation Data'!F43))="","",OFFSET('Sanitation Data'!$F$28,0,10*ROW('Sanitation Data'!F43)))</f>
        <v/>
      </c>
      <c r="CV49" s="271" t="str">
        <f ca="true">+IF(OFFSET('Sanitation Data'!$F$29,0,10*ROW('Sanitation Data'!F43))="","",OFFSET('Sanitation Data'!$F$29,0,10*ROW('Sanitation Data'!F43)))</f>
        <v/>
      </c>
      <c r="CW49" s="271" t="str">
        <f ca="true">+IF(OFFSET('Sanitation Data'!$F$30,0,10*ROW('Sanitation Data'!F43))="","",OFFSET('Sanitation Data'!$F$30,0,10*ROW('Sanitation Data'!F43)))</f>
        <v/>
      </c>
      <c r="CX49" s="271" t="str">
        <f ca="true">+IF(OFFSET('Sanitation Data'!$F$31,0,10*ROW('Sanitation Data'!F43))="","",OFFSET('Sanitation Data'!$F$31,0,10*ROW('Sanitation Data'!F43)))</f>
        <v/>
      </c>
      <c r="CY49" s="271" t="str">
        <f ca="true">+IF(OFFSET('Sanitation Data'!$F$32,0,10*ROW('Sanitation Data'!F43))="","",OFFSET('Sanitation Data'!$F$32,0,10*ROW('Sanitation Data'!F43)))</f>
        <v/>
      </c>
      <c r="CZ49" s="271" t="str">
        <f ca="true">+IF(OFFSET('Sanitation Data'!$G$28,0,10*ROW('Sanitation Data'!G43))="","",OFFSET('Sanitation Data'!$G$28,0,10*ROW('Sanitation Data'!G43)))</f>
        <v/>
      </c>
      <c r="DA49" s="271" t="str">
        <f ca="true">+IF(OFFSET('Sanitation Data'!$G$29,0,10*ROW('Sanitation Data'!G43))="","",OFFSET('Sanitation Data'!$G$29,0,10*ROW('Sanitation Data'!G43)))</f>
        <v/>
      </c>
      <c r="DB49" s="271" t="str">
        <f ca="true">+IF(OFFSET('Sanitation Data'!$G$30,0,10*ROW('Sanitation Data'!G43))="","",OFFSET('Sanitation Data'!$G$30,0,10*ROW('Sanitation Data'!G43)))</f>
        <v/>
      </c>
      <c r="DC49" s="271" t="str">
        <f ca="true">+IF(OFFSET('Sanitation Data'!$G$31,0,10*ROW('Sanitation Data'!G43))="","",OFFSET('Sanitation Data'!$G$31,0,10*ROW('Sanitation Data'!G43)))</f>
        <v/>
      </c>
      <c r="DD49" s="271" t="str">
        <f ca="true">+IF(OFFSET('Sanitation Data'!$G$32,0,10*ROW('Sanitation Data'!G43))="","",OFFSET('Sanitation Data'!$G$32,0,10*ROW('Sanitation Data'!G43)))</f>
        <v/>
      </c>
      <c r="DE49" s="271" t="str">
        <f ca="true">+IF(OFFSET('Sanitation Data'!$H$28,0,10*ROW('Sanitation Data'!H43))="","",OFFSET('Sanitation Data'!$H$28,0,10*ROW('Sanitation Data'!H43)))</f>
        <v/>
      </c>
      <c r="DF49" s="271" t="str">
        <f ca="true">+IF(OFFSET('Sanitation Data'!$H$29,0,10*ROW('Sanitation Data'!H43))="","",OFFSET('Sanitation Data'!$H$29,0,10*ROW('Sanitation Data'!H43)))</f>
        <v/>
      </c>
      <c r="DG49" s="271" t="str">
        <f ca="true">+IF(OFFSET('Sanitation Data'!$H$30,0,10*ROW('Sanitation Data'!H43))="","",OFFSET('Sanitation Data'!$H$30,0,10*ROW('Sanitation Data'!H43)))</f>
        <v/>
      </c>
      <c r="DH49" s="271" t="str">
        <f ca="true">+IF(OFFSET('Sanitation Data'!$H$31,0,10*ROW('Sanitation Data'!H43))="","",OFFSET('Sanitation Data'!$H$31,0,10*ROW('Sanitation Data'!H43)))</f>
        <v/>
      </c>
      <c r="DI49" s="271" t="str">
        <f ca="true">+IF(OFFSET('Sanitation Data'!$H$32,0,10*ROW('Sanitation Data'!H43))="","",OFFSET('Sanitation Data'!$H$32,0,10*ROW('Sanitation Data'!H43)))</f>
        <v/>
      </c>
      <c r="DJ49" s="271" t="str">
        <f ca="true">+IF(OFFSET('Sanitation Data'!$I$28,0,10*ROW('Sanitation Data'!I43))="","",OFFSET('Sanitation Data'!$I$28,0,10*ROW('Sanitation Data'!I43)))</f>
        <v/>
      </c>
      <c r="DK49" s="271" t="str">
        <f ca="true">+IF(OFFSET('Sanitation Data'!$I$29,0,10*ROW('Sanitation Data'!I43))="","",OFFSET('Sanitation Data'!$I$29,0,10*ROW('Sanitation Data'!I43)))</f>
        <v/>
      </c>
      <c r="DL49" s="271" t="str">
        <f ca="true">+IF(OFFSET('Sanitation Data'!$I$30,0,10*ROW('Sanitation Data'!I43))="","",OFFSET('Sanitation Data'!$I$30,0,10*ROW('Sanitation Data'!I43)))</f>
        <v/>
      </c>
      <c r="DM49" s="271" t="str">
        <f ca="true">+IF(OFFSET('Sanitation Data'!$I$31,0,10*ROW('Sanitation Data'!I43))="","",OFFSET('Sanitation Data'!$I$31,0,10*ROW('Sanitation Data'!I43)))</f>
        <v/>
      </c>
      <c r="DN49" s="271" t="str">
        <f ca="true">+IF(OFFSET('Sanitation Data'!$I$32,0,10*ROW('Sanitation Data'!I43))="","",OFFSET('Sanitation Data'!$I$32,0,10*ROW('Sanitation Data'!I43)))</f>
        <v/>
      </c>
      <c r="DO49" s="271" t="str">
        <f ca="true">+IF(OFFSET('Hygiene Data'!$D$11,0,10*ROW('Hygiene Data'!D43))="","",OFFSET('Hygiene Data'!$D$11,0,10*ROW('Hygiene Data'!D43)))</f>
        <v/>
      </c>
      <c r="DP49" s="271" t="str">
        <f ca="true">+IF(OFFSET('Hygiene Data'!$D$12,0,10*ROW('Hygiene Data'!D43))="","",OFFSET('Hygiene Data'!$D$12,0,10*ROW('Hygiene Data'!D43)))</f>
        <v/>
      </c>
      <c r="DQ49" s="271" t="str">
        <f ca="true">+IF(OFFSET('Hygiene Data'!$D$13,0,10*ROW('Hygiene Data'!D43))="","",OFFSET('Hygiene Data'!$D$13,0,10*ROW('Hygiene Data'!D43)))</f>
        <v/>
      </c>
      <c r="DR49" s="271" t="str">
        <f ca="true">+IF(OFFSET('Hygiene Data'!$E$11,0,10*ROW('Hygiene Data'!E43))="","",OFFSET('Hygiene Data'!$E$11,0,10*ROW('Hygiene Data'!E43)))</f>
        <v/>
      </c>
      <c r="DS49" s="271" t="str">
        <f ca="true">+IF(OFFSET('Hygiene Data'!$E$12,0,10*ROW('Hygiene Data'!E43))="","",OFFSET('Hygiene Data'!$E$12,0,10*ROW('Hygiene Data'!E43)))</f>
        <v/>
      </c>
      <c r="DT49" s="271" t="str">
        <f ca="true">+IF(OFFSET('Hygiene Data'!$E$13,0,10*ROW('Hygiene Data'!E43))="","",OFFSET('Hygiene Data'!$E$13,0,10*ROW('Hygiene Data'!E43)))</f>
        <v/>
      </c>
      <c r="DU49" s="271" t="str">
        <f ca="true">+IF(OFFSET('Hygiene Data'!$F$11,0,10*ROW('Hygiene Data'!F43))="","",OFFSET('Hygiene Data'!$F$11,0,10*ROW('Hygiene Data'!F43)))</f>
        <v/>
      </c>
      <c r="DV49" s="271" t="str">
        <f ca="true">+IF(OFFSET('Hygiene Data'!$F$12,0,10*ROW('Hygiene Data'!F43))="","",OFFSET('Hygiene Data'!$F$12,0,10*ROW('Hygiene Data'!F43)))</f>
        <v/>
      </c>
      <c r="DW49" s="271" t="str">
        <f ca="true">+IF(OFFSET('Hygiene Data'!$F$13,0,10*ROW('Hygiene Data'!F43))="","",OFFSET('Hygiene Data'!$F$13,0,10*ROW('Hygiene Data'!F43)))</f>
        <v/>
      </c>
      <c r="DX49" s="271" t="str">
        <f ca="true">+IF(OFFSET('Hygiene Data'!$G$11,0,10*ROW('Hygiene Data'!G43))="","",OFFSET('Hygiene Data'!$G$11,0,10*ROW('Hygiene Data'!G43)))</f>
        <v/>
      </c>
      <c r="DY49" s="271" t="str">
        <f ca="true">+IF(OFFSET('Hygiene Data'!$G$12,0,10*ROW('Hygiene Data'!G43))="","",OFFSET('Hygiene Data'!$G$12,0,10*ROW('Hygiene Data'!G43)))</f>
        <v/>
      </c>
      <c r="DZ49" s="271" t="str">
        <f ca="true">+IF(OFFSET('Hygiene Data'!$G$13,0,10*ROW('Hygiene Data'!G43))="","",OFFSET('Hygiene Data'!$G$13,0,10*ROW('Hygiene Data'!G43)))</f>
        <v/>
      </c>
      <c r="EA49" s="271" t="str">
        <f ca="true">+IF(OFFSET('Hygiene Data'!$H$11,0,10*ROW('Hygiene Data'!H43))="","",OFFSET('Hygiene Data'!$H$11,0,10*ROW('Hygiene Data'!H43)))</f>
        <v/>
      </c>
      <c r="EB49" s="271" t="str">
        <f ca="true">+IF(OFFSET('Hygiene Data'!$H$12,0,10*ROW('Hygiene Data'!H43))="","",OFFSET('Hygiene Data'!$H$12,0,10*ROW('Hygiene Data'!H43)))</f>
        <v/>
      </c>
      <c r="EC49" s="271" t="str">
        <f ca="true">+IF(OFFSET('Hygiene Data'!$H$13,0,10*ROW('Hygiene Data'!H43))="","",OFFSET('Hygiene Data'!$H$13,0,10*ROW('Hygiene Data'!H43)))</f>
        <v/>
      </c>
      <c r="ED49" s="271" t="str">
        <f ca="true">+IF(OFFSET('Hygiene Data'!$I$11,0,10*ROW('Hygiene Data'!I43))="","",OFFSET('Hygiene Data'!$I$11,0,10*ROW('Hygiene Data'!I43)))</f>
        <v/>
      </c>
      <c r="EE49" s="271" t="str">
        <f ca="true">+IF(OFFSET('Hygiene Data'!$I$12,0,10*ROW('Hygiene Data'!I43))="","",OFFSET('Hygiene Data'!$I$12,0,10*ROW('Hygiene Data'!I43)))</f>
        <v/>
      </c>
      <c r="EF49" s="271"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7"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1"/>
      <c r="BS50" s="271" t="str">
        <f ca="true">+IF(OFFSET('Water Data'!$D$27,0,10*ROW('Water Data'!D44))="","",OFFSET('Water Data'!$D$27,0,10*ROW('Water Data'!D44)))</f>
        <v/>
      </c>
      <c r="BT50" s="271" t="str">
        <f ca="true">+IF(OFFSET('Water Data'!$D$28,0,10*ROW('Water Data'!D44))="","",OFFSET('Water Data'!$D$28,0,10*ROW('Water Data'!D44)))</f>
        <v/>
      </c>
      <c r="BU50" s="271" t="str">
        <f ca="true">+IF(OFFSET('Water Data'!$D$29,0,10*ROW('Water Data'!D44))="","",OFFSET('Water Data'!$D$29,0,10*ROW('Water Data'!D44)))</f>
        <v/>
      </c>
      <c r="BV50" s="271" t="str">
        <f ca="true">+IF(OFFSET('Water Data'!$E$27,0,10*ROW('Water Data'!E44))="","",OFFSET('Water Data'!$E$27,0,10*ROW('Water Data'!E44)))</f>
        <v/>
      </c>
      <c r="BW50" s="271" t="str">
        <f ca="true">+IF(OFFSET('Water Data'!$E$28,0,10*ROW('Water Data'!E44))="","",OFFSET('Water Data'!$E$28,0,10*ROW('Water Data'!E44)))</f>
        <v/>
      </c>
      <c r="BX50" s="271" t="str">
        <f ca="true">+IF(OFFSET('Water Data'!$E$29,0,10*ROW('Water Data'!E44))="","",OFFSET('Water Data'!$E$29,0,10*ROW('Water Data'!E44)))</f>
        <v/>
      </c>
      <c r="BY50" s="271" t="str">
        <f ca="true">+IF(OFFSET('Water Data'!$F$27,0,10*ROW('Water Data'!F44))="","",OFFSET('Water Data'!$F$27,0,10*ROW('Water Data'!F44)))</f>
        <v/>
      </c>
      <c r="BZ50" s="271" t="str">
        <f ca="true">+IF(OFFSET('Water Data'!$F$28,0,10*ROW('Water Data'!F44))="","",OFFSET('Water Data'!$F$28,0,10*ROW('Water Data'!F44)))</f>
        <v/>
      </c>
      <c r="CA50" s="271" t="str">
        <f ca="true">+IF(OFFSET('Water Data'!$F$29,0,10*ROW('Water Data'!F44))="","",OFFSET('Water Data'!$F$29,0,10*ROW('Water Data'!F44)))</f>
        <v/>
      </c>
      <c r="CB50" s="271" t="str">
        <f ca="true">+IF(OFFSET('Water Data'!$G$27,0,10*ROW('Water Data'!G44))="","",OFFSET('Water Data'!$G$27,0,10*ROW('Water Data'!G44)))</f>
        <v/>
      </c>
      <c r="CC50" s="271" t="str">
        <f ca="true">+IF(OFFSET('Water Data'!$G$28,0,10*ROW('Water Data'!G44))="","",OFFSET('Water Data'!$G$28,0,10*ROW('Water Data'!G44)))</f>
        <v/>
      </c>
      <c r="CD50" s="271" t="str">
        <f ca="true">+IF(OFFSET('Water Data'!$G$29,0,10*ROW('Water Data'!G44))="","",OFFSET('Water Data'!$G$29,0,10*ROW('Water Data'!G44)))</f>
        <v/>
      </c>
      <c r="CE50" s="271" t="str">
        <f ca="true">+IF(OFFSET('Water Data'!$H$27,0,10*ROW('Water Data'!H44))="","",OFFSET('Water Data'!$H$27,0,10*ROW('Water Data'!H44)))</f>
        <v/>
      </c>
      <c r="CF50" s="271" t="str">
        <f ca="true">+IF(OFFSET('Water Data'!$H$28,0,10*ROW('Water Data'!H44))="","",OFFSET('Water Data'!$H$28,0,10*ROW('Water Data'!H44)))</f>
        <v/>
      </c>
      <c r="CG50" s="271" t="str">
        <f ca="true">+IF(OFFSET('Water Data'!$H$29,0,10*ROW('Water Data'!H44))="","",OFFSET('Water Data'!$H$29,0,10*ROW('Water Data'!H44)))</f>
        <v/>
      </c>
      <c r="CH50" s="271" t="str">
        <f ca="true">+IF(OFFSET('Water Data'!$I$27,0,10*ROW('Water Data'!I44))="","",OFFSET('Water Data'!$I$27,0,10*ROW('Water Data'!I44)))</f>
        <v/>
      </c>
      <c r="CI50" s="271" t="str">
        <f ca="true">+IF(OFFSET('Water Data'!$I$28,0,10*ROW('Water Data'!I44))="","",OFFSET('Water Data'!$I$28,0,10*ROW('Water Data'!I44)))</f>
        <v/>
      </c>
      <c r="CJ50" s="271" t="str">
        <f ca="true">+IF(OFFSET('Water Data'!$I$29,0,10*ROW('Water Data'!I44))="","",OFFSET('Water Data'!$I$29,0,10*ROW('Water Data'!I44)))</f>
        <v/>
      </c>
      <c r="CK50" s="271" t="str">
        <f ca="true">+IF(OFFSET('Sanitation Data'!$D$28,0,10*ROW('Sanitation Data'!D44))="","",OFFSET('Sanitation Data'!$D$28,0,10*ROW('Sanitation Data'!D44)))</f>
        <v/>
      </c>
      <c r="CL50" s="271" t="str">
        <f ca="true">+IF(OFFSET('Sanitation Data'!$D$29,0,10*ROW('Sanitation Data'!D44))="","",OFFSET('Sanitation Data'!$D$29,0,10*ROW('Sanitation Data'!D44)))</f>
        <v/>
      </c>
      <c r="CM50" s="271" t="str">
        <f ca="true">+IF(OFFSET('Sanitation Data'!$D$30,0,10*ROW('Sanitation Data'!D44))="","",OFFSET('Sanitation Data'!$D$30,0,10*ROW('Sanitation Data'!D44)))</f>
        <v/>
      </c>
      <c r="CN50" s="271" t="str">
        <f ca="true">+IF(OFFSET('Sanitation Data'!$D$31,0,10*ROW('Sanitation Data'!D44))="","",OFFSET('Sanitation Data'!$D$31,0,10*ROW('Sanitation Data'!D44)))</f>
        <v/>
      </c>
      <c r="CO50" s="271" t="str">
        <f ca="true">+IF(OFFSET('Sanitation Data'!$D$32,0,10*ROW('Sanitation Data'!D44))="","",OFFSET('Sanitation Data'!$D$32,0,10*ROW('Sanitation Data'!D44)))</f>
        <v/>
      </c>
      <c r="CP50" s="271" t="str">
        <f ca="true">+IF(OFFSET('Sanitation Data'!$E$28,0,10*ROW('Sanitation Data'!E44))="","",OFFSET('Sanitation Data'!$E$28,0,10*ROW('Sanitation Data'!E44)))</f>
        <v/>
      </c>
      <c r="CQ50" s="271" t="str">
        <f ca="true">+IF(OFFSET('Sanitation Data'!$E$29,0,10*ROW('Sanitation Data'!E44))="","",OFFSET('Sanitation Data'!$E$29,0,10*ROW('Sanitation Data'!E44)))</f>
        <v/>
      </c>
      <c r="CR50" s="271" t="str">
        <f ca="true">+IF(OFFSET('Sanitation Data'!$E$30,0,10*ROW('Sanitation Data'!E44))="","",OFFSET('Sanitation Data'!$E$30,0,10*ROW('Sanitation Data'!E44)))</f>
        <v/>
      </c>
      <c r="CS50" s="271" t="str">
        <f ca="true">+IF(OFFSET('Sanitation Data'!$E$31,0,10*ROW('Sanitation Data'!E44))="","",OFFSET('Sanitation Data'!$E$31,0,10*ROW('Sanitation Data'!E44)))</f>
        <v/>
      </c>
      <c r="CT50" s="271" t="str">
        <f ca="true">+IF(OFFSET('Sanitation Data'!$E$32,0,10*ROW('Sanitation Data'!E44))="","",OFFSET('Sanitation Data'!$E$32,0,10*ROW('Sanitation Data'!E44)))</f>
        <v/>
      </c>
      <c r="CU50" s="271" t="str">
        <f ca="true">+IF(OFFSET('Sanitation Data'!$F$28,0,10*ROW('Sanitation Data'!F44))="","",OFFSET('Sanitation Data'!$F$28,0,10*ROW('Sanitation Data'!F44)))</f>
        <v/>
      </c>
      <c r="CV50" s="271" t="str">
        <f ca="true">+IF(OFFSET('Sanitation Data'!$F$29,0,10*ROW('Sanitation Data'!F44))="","",OFFSET('Sanitation Data'!$F$29,0,10*ROW('Sanitation Data'!F44)))</f>
        <v/>
      </c>
      <c r="CW50" s="271" t="str">
        <f ca="true">+IF(OFFSET('Sanitation Data'!$F$30,0,10*ROW('Sanitation Data'!F44))="","",OFFSET('Sanitation Data'!$F$30,0,10*ROW('Sanitation Data'!F44)))</f>
        <v/>
      </c>
      <c r="CX50" s="271" t="str">
        <f ca="true">+IF(OFFSET('Sanitation Data'!$F$31,0,10*ROW('Sanitation Data'!F44))="","",OFFSET('Sanitation Data'!$F$31,0,10*ROW('Sanitation Data'!F44)))</f>
        <v/>
      </c>
      <c r="CY50" s="271" t="str">
        <f ca="true">+IF(OFFSET('Sanitation Data'!$F$32,0,10*ROW('Sanitation Data'!F44))="","",OFFSET('Sanitation Data'!$F$32,0,10*ROW('Sanitation Data'!F44)))</f>
        <v/>
      </c>
      <c r="CZ50" s="271" t="str">
        <f ca="true">+IF(OFFSET('Sanitation Data'!$G$28,0,10*ROW('Sanitation Data'!G44))="","",OFFSET('Sanitation Data'!$G$28,0,10*ROW('Sanitation Data'!G44)))</f>
        <v/>
      </c>
      <c r="DA50" s="271" t="str">
        <f ca="true">+IF(OFFSET('Sanitation Data'!$G$29,0,10*ROW('Sanitation Data'!G44))="","",OFFSET('Sanitation Data'!$G$29,0,10*ROW('Sanitation Data'!G44)))</f>
        <v/>
      </c>
      <c r="DB50" s="271" t="str">
        <f ca="true">+IF(OFFSET('Sanitation Data'!$G$30,0,10*ROW('Sanitation Data'!G44))="","",OFFSET('Sanitation Data'!$G$30,0,10*ROW('Sanitation Data'!G44)))</f>
        <v/>
      </c>
      <c r="DC50" s="271" t="str">
        <f ca="true">+IF(OFFSET('Sanitation Data'!$G$31,0,10*ROW('Sanitation Data'!G44))="","",OFFSET('Sanitation Data'!$G$31,0,10*ROW('Sanitation Data'!G44)))</f>
        <v/>
      </c>
      <c r="DD50" s="271" t="str">
        <f ca="true">+IF(OFFSET('Sanitation Data'!$G$32,0,10*ROW('Sanitation Data'!G44))="","",OFFSET('Sanitation Data'!$G$32,0,10*ROW('Sanitation Data'!G44)))</f>
        <v/>
      </c>
      <c r="DE50" s="271" t="str">
        <f ca="true">+IF(OFFSET('Sanitation Data'!$H$28,0,10*ROW('Sanitation Data'!H44))="","",OFFSET('Sanitation Data'!$H$28,0,10*ROW('Sanitation Data'!H44)))</f>
        <v/>
      </c>
      <c r="DF50" s="271" t="str">
        <f ca="true">+IF(OFFSET('Sanitation Data'!$H$29,0,10*ROW('Sanitation Data'!H44))="","",OFFSET('Sanitation Data'!$H$29,0,10*ROW('Sanitation Data'!H44)))</f>
        <v/>
      </c>
      <c r="DG50" s="271" t="str">
        <f ca="true">+IF(OFFSET('Sanitation Data'!$H$30,0,10*ROW('Sanitation Data'!H44))="","",OFFSET('Sanitation Data'!$H$30,0,10*ROW('Sanitation Data'!H44)))</f>
        <v/>
      </c>
      <c r="DH50" s="271" t="str">
        <f ca="true">+IF(OFFSET('Sanitation Data'!$H$31,0,10*ROW('Sanitation Data'!H44))="","",OFFSET('Sanitation Data'!$H$31,0,10*ROW('Sanitation Data'!H44)))</f>
        <v/>
      </c>
      <c r="DI50" s="271" t="str">
        <f ca="true">+IF(OFFSET('Sanitation Data'!$H$32,0,10*ROW('Sanitation Data'!H44))="","",OFFSET('Sanitation Data'!$H$32,0,10*ROW('Sanitation Data'!H44)))</f>
        <v/>
      </c>
      <c r="DJ50" s="271" t="str">
        <f ca="true">+IF(OFFSET('Sanitation Data'!$I$28,0,10*ROW('Sanitation Data'!I44))="","",OFFSET('Sanitation Data'!$I$28,0,10*ROW('Sanitation Data'!I44)))</f>
        <v/>
      </c>
      <c r="DK50" s="271" t="str">
        <f ca="true">+IF(OFFSET('Sanitation Data'!$I$29,0,10*ROW('Sanitation Data'!I44))="","",OFFSET('Sanitation Data'!$I$29,0,10*ROW('Sanitation Data'!I44)))</f>
        <v/>
      </c>
      <c r="DL50" s="271" t="str">
        <f ca="true">+IF(OFFSET('Sanitation Data'!$I$30,0,10*ROW('Sanitation Data'!I44))="","",OFFSET('Sanitation Data'!$I$30,0,10*ROW('Sanitation Data'!I44)))</f>
        <v/>
      </c>
      <c r="DM50" s="271" t="str">
        <f ca="true">+IF(OFFSET('Sanitation Data'!$I$31,0,10*ROW('Sanitation Data'!I44))="","",OFFSET('Sanitation Data'!$I$31,0,10*ROW('Sanitation Data'!I44)))</f>
        <v/>
      </c>
      <c r="DN50" s="271" t="str">
        <f ca="true">+IF(OFFSET('Sanitation Data'!$I$32,0,10*ROW('Sanitation Data'!I44))="","",OFFSET('Sanitation Data'!$I$32,0,10*ROW('Sanitation Data'!I44)))</f>
        <v/>
      </c>
      <c r="DO50" s="271" t="str">
        <f ca="true">+IF(OFFSET('Hygiene Data'!$D$11,0,10*ROW('Hygiene Data'!D44))="","",OFFSET('Hygiene Data'!$D$11,0,10*ROW('Hygiene Data'!D44)))</f>
        <v/>
      </c>
      <c r="DP50" s="271" t="str">
        <f ca="true">+IF(OFFSET('Hygiene Data'!$D$12,0,10*ROW('Hygiene Data'!D44))="","",OFFSET('Hygiene Data'!$D$12,0,10*ROW('Hygiene Data'!D44)))</f>
        <v/>
      </c>
      <c r="DQ50" s="271" t="str">
        <f ca="true">+IF(OFFSET('Hygiene Data'!$D$13,0,10*ROW('Hygiene Data'!D44))="","",OFFSET('Hygiene Data'!$D$13,0,10*ROW('Hygiene Data'!D44)))</f>
        <v/>
      </c>
      <c r="DR50" s="271" t="str">
        <f ca="true">+IF(OFFSET('Hygiene Data'!$E$11,0,10*ROW('Hygiene Data'!E44))="","",OFFSET('Hygiene Data'!$E$11,0,10*ROW('Hygiene Data'!E44)))</f>
        <v/>
      </c>
      <c r="DS50" s="271" t="str">
        <f ca="true">+IF(OFFSET('Hygiene Data'!$E$12,0,10*ROW('Hygiene Data'!E44))="","",OFFSET('Hygiene Data'!$E$12,0,10*ROW('Hygiene Data'!E44)))</f>
        <v/>
      </c>
      <c r="DT50" s="271" t="str">
        <f ca="true">+IF(OFFSET('Hygiene Data'!$E$13,0,10*ROW('Hygiene Data'!E44))="","",OFFSET('Hygiene Data'!$E$13,0,10*ROW('Hygiene Data'!E44)))</f>
        <v/>
      </c>
      <c r="DU50" s="271" t="str">
        <f ca="true">+IF(OFFSET('Hygiene Data'!$F$11,0,10*ROW('Hygiene Data'!F44))="","",OFFSET('Hygiene Data'!$F$11,0,10*ROW('Hygiene Data'!F44)))</f>
        <v/>
      </c>
      <c r="DV50" s="271" t="str">
        <f ca="true">+IF(OFFSET('Hygiene Data'!$F$12,0,10*ROW('Hygiene Data'!F44))="","",OFFSET('Hygiene Data'!$F$12,0,10*ROW('Hygiene Data'!F44)))</f>
        <v/>
      </c>
      <c r="DW50" s="271" t="str">
        <f ca="true">+IF(OFFSET('Hygiene Data'!$F$13,0,10*ROW('Hygiene Data'!F44))="","",OFFSET('Hygiene Data'!$F$13,0,10*ROW('Hygiene Data'!F44)))</f>
        <v/>
      </c>
      <c r="DX50" s="271" t="str">
        <f ca="true">+IF(OFFSET('Hygiene Data'!$G$11,0,10*ROW('Hygiene Data'!G44))="","",OFFSET('Hygiene Data'!$G$11,0,10*ROW('Hygiene Data'!G44)))</f>
        <v/>
      </c>
      <c r="DY50" s="271" t="str">
        <f ca="true">+IF(OFFSET('Hygiene Data'!$G$12,0,10*ROW('Hygiene Data'!G44))="","",OFFSET('Hygiene Data'!$G$12,0,10*ROW('Hygiene Data'!G44)))</f>
        <v/>
      </c>
      <c r="DZ50" s="271" t="str">
        <f ca="true">+IF(OFFSET('Hygiene Data'!$G$13,0,10*ROW('Hygiene Data'!G44))="","",OFFSET('Hygiene Data'!$G$13,0,10*ROW('Hygiene Data'!G44)))</f>
        <v/>
      </c>
      <c r="EA50" s="271" t="str">
        <f ca="true">+IF(OFFSET('Hygiene Data'!$H$11,0,10*ROW('Hygiene Data'!H44))="","",OFFSET('Hygiene Data'!$H$11,0,10*ROW('Hygiene Data'!H44)))</f>
        <v/>
      </c>
      <c r="EB50" s="271" t="str">
        <f ca="true">+IF(OFFSET('Hygiene Data'!$H$12,0,10*ROW('Hygiene Data'!H44))="","",OFFSET('Hygiene Data'!$H$12,0,10*ROW('Hygiene Data'!H44)))</f>
        <v/>
      </c>
      <c r="EC50" s="271" t="str">
        <f ca="true">+IF(OFFSET('Hygiene Data'!$H$13,0,10*ROW('Hygiene Data'!H44))="","",OFFSET('Hygiene Data'!$H$13,0,10*ROW('Hygiene Data'!H44)))</f>
        <v/>
      </c>
      <c r="ED50" s="271" t="str">
        <f ca="true">+IF(OFFSET('Hygiene Data'!$I$11,0,10*ROW('Hygiene Data'!I44))="","",OFFSET('Hygiene Data'!$I$11,0,10*ROW('Hygiene Data'!I44)))</f>
        <v/>
      </c>
      <c r="EE50" s="271" t="str">
        <f ca="true">+IF(OFFSET('Hygiene Data'!$I$12,0,10*ROW('Hygiene Data'!I44))="","",OFFSET('Hygiene Data'!$I$12,0,10*ROW('Hygiene Data'!I44)))</f>
        <v/>
      </c>
      <c r="EF50" s="271"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7"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1"/>
      <c r="BS51" s="271" t="str">
        <f ca="true">+IF(OFFSET('Water Data'!$D$27,0,10*ROW('Water Data'!D45))="","",OFFSET('Water Data'!$D$27,0,10*ROW('Water Data'!D45)))</f>
        <v/>
      </c>
      <c r="BT51" s="271" t="str">
        <f ca="true">+IF(OFFSET('Water Data'!$D$28,0,10*ROW('Water Data'!D45))="","",OFFSET('Water Data'!$D$28,0,10*ROW('Water Data'!D45)))</f>
        <v/>
      </c>
      <c r="BU51" s="271" t="str">
        <f ca="true">+IF(OFFSET('Water Data'!$D$29,0,10*ROW('Water Data'!D45))="","",OFFSET('Water Data'!$D$29,0,10*ROW('Water Data'!D45)))</f>
        <v/>
      </c>
      <c r="BV51" s="271" t="str">
        <f ca="true">+IF(OFFSET('Water Data'!$E$27,0,10*ROW('Water Data'!E45))="","",OFFSET('Water Data'!$E$27,0,10*ROW('Water Data'!E45)))</f>
        <v/>
      </c>
      <c r="BW51" s="271" t="str">
        <f ca="true">+IF(OFFSET('Water Data'!$E$28,0,10*ROW('Water Data'!E45))="","",OFFSET('Water Data'!$E$28,0,10*ROW('Water Data'!E45)))</f>
        <v/>
      </c>
      <c r="BX51" s="271" t="str">
        <f ca="true">+IF(OFFSET('Water Data'!$E$29,0,10*ROW('Water Data'!E45))="","",OFFSET('Water Data'!$E$29,0,10*ROW('Water Data'!E45)))</f>
        <v/>
      </c>
      <c r="BY51" s="271" t="str">
        <f ca="true">+IF(OFFSET('Water Data'!$F$27,0,10*ROW('Water Data'!F45))="","",OFFSET('Water Data'!$F$27,0,10*ROW('Water Data'!F45)))</f>
        <v/>
      </c>
      <c r="BZ51" s="271" t="str">
        <f ca="true">+IF(OFFSET('Water Data'!$F$28,0,10*ROW('Water Data'!F45))="","",OFFSET('Water Data'!$F$28,0,10*ROW('Water Data'!F45)))</f>
        <v/>
      </c>
      <c r="CA51" s="271" t="str">
        <f ca="true">+IF(OFFSET('Water Data'!$F$29,0,10*ROW('Water Data'!F45))="","",OFFSET('Water Data'!$F$29,0,10*ROW('Water Data'!F45)))</f>
        <v/>
      </c>
      <c r="CB51" s="271" t="str">
        <f ca="true">+IF(OFFSET('Water Data'!$G$27,0,10*ROW('Water Data'!G45))="","",OFFSET('Water Data'!$G$27,0,10*ROW('Water Data'!G45)))</f>
        <v/>
      </c>
      <c r="CC51" s="271" t="str">
        <f ca="true">+IF(OFFSET('Water Data'!$G$28,0,10*ROW('Water Data'!G45))="","",OFFSET('Water Data'!$G$28,0,10*ROW('Water Data'!G45)))</f>
        <v/>
      </c>
      <c r="CD51" s="271" t="str">
        <f ca="true">+IF(OFFSET('Water Data'!$G$29,0,10*ROW('Water Data'!G45))="","",OFFSET('Water Data'!$G$29,0,10*ROW('Water Data'!G45)))</f>
        <v/>
      </c>
      <c r="CE51" s="271" t="str">
        <f ca="true">+IF(OFFSET('Water Data'!$H$27,0,10*ROW('Water Data'!H45))="","",OFFSET('Water Data'!$H$27,0,10*ROW('Water Data'!H45)))</f>
        <v/>
      </c>
      <c r="CF51" s="271" t="str">
        <f ca="true">+IF(OFFSET('Water Data'!$H$28,0,10*ROW('Water Data'!H45))="","",OFFSET('Water Data'!$H$28,0,10*ROW('Water Data'!H45)))</f>
        <v/>
      </c>
      <c r="CG51" s="271" t="str">
        <f ca="true">+IF(OFFSET('Water Data'!$H$29,0,10*ROW('Water Data'!H45))="","",OFFSET('Water Data'!$H$29,0,10*ROW('Water Data'!H45)))</f>
        <v/>
      </c>
      <c r="CH51" s="271" t="str">
        <f ca="true">+IF(OFFSET('Water Data'!$I$27,0,10*ROW('Water Data'!I45))="","",OFFSET('Water Data'!$I$27,0,10*ROW('Water Data'!I45)))</f>
        <v/>
      </c>
      <c r="CI51" s="271" t="str">
        <f ca="true">+IF(OFFSET('Water Data'!$I$28,0,10*ROW('Water Data'!I45))="","",OFFSET('Water Data'!$I$28,0,10*ROW('Water Data'!I45)))</f>
        <v/>
      </c>
      <c r="CJ51" s="271" t="str">
        <f ca="true">+IF(OFFSET('Water Data'!$I$29,0,10*ROW('Water Data'!I45))="","",OFFSET('Water Data'!$I$29,0,10*ROW('Water Data'!I45)))</f>
        <v/>
      </c>
      <c r="CK51" s="271" t="str">
        <f ca="true">+IF(OFFSET('Sanitation Data'!$D$28,0,10*ROW('Sanitation Data'!D45))="","",OFFSET('Sanitation Data'!$D$28,0,10*ROW('Sanitation Data'!D45)))</f>
        <v/>
      </c>
      <c r="CL51" s="271" t="str">
        <f ca="true">+IF(OFFSET('Sanitation Data'!$D$29,0,10*ROW('Sanitation Data'!D45))="","",OFFSET('Sanitation Data'!$D$29,0,10*ROW('Sanitation Data'!D45)))</f>
        <v/>
      </c>
      <c r="CM51" s="271" t="str">
        <f ca="true">+IF(OFFSET('Sanitation Data'!$D$30,0,10*ROW('Sanitation Data'!D45))="","",OFFSET('Sanitation Data'!$D$30,0,10*ROW('Sanitation Data'!D45)))</f>
        <v/>
      </c>
      <c r="CN51" s="271" t="str">
        <f ca="true">+IF(OFFSET('Sanitation Data'!$D$31,0,10*ROW('Sanitation Data'!D45))="","",OFFSET('Sanitation Data'!$D$31,0,10*ROW('Sanitation Data'!D45)))</f>
        <v/>
      </c>
      <c r="CO51" s="271" t="str">
        <f ca="true">+IF(OFFSET('Sanitation Data'!$D$32,0,10*ROW('Sanitation Data'!D45))="","",OFFSET('Sanitation Data'!$D$32,0,10*ROW('Sanitation Data'!D45)))</f>
        <v/>
      </c>
      <c r="CP51" s="271" t="str">
        <f ca="true">+IF(OFFSET('Sanitation Data'!$E$28,0,10*ROW('Sanitation Data'!E45))="","",OFFSET('Sanitation Data'!$E$28,0,10*ROW('Sanitation Data'!E45)))</f>
        <v/>
      </c>
      <c r="CQ51" s="271" t="str">
        <f ca="true">+IF(OFFSET('Sanitation Data'!$E$29,0,10*ROW('Sanitation Data'!E45))="","",OFFSET('Sanitation Data'!$E$29,0,10*ROW('Sanitation Data'!E45)))</f>
        <v/>
      </c>
      <c r="CR51" s="271" t="str">
        <f ca="true">+IF(OFFSET('Sanitation Data'!$E$30,0,10*ROW('Sanitation Data'!E45))="","",OFFSET('Sanitation Data'!$E$30,0,10*ROW('Sanitation Data'!E45)))</f>
        <v/>
      </c>
      <c r="CS51" s="271" t="str">
        <f ca="true">+IF(OFFSET('Sanitation Data'!$E$31,0,10*ROW('Sanitation Data'!E45))="","",OFFSET('Sanitation Data'!$E$31,0,10*ROW('Sanitation Data'!E45)))</f>
        <v/>
      </c>
      <c r="CT51" s="271" t="str">
        <f ca="true">+IF(OFFSET('Sanitation Data'!$E$32,0,10*ROW('Sanitation Data'!E45))="","",OFFSET('Sanitation Data'!$E$32,0,10*ROW('Sanitation Data'!E45)))</f>
        <v/>
      </c>
      <c r="CU51" s="271" t="str">
        <f ca="true">+IF(OFFSET('Sanitation Data'!$F$28,0,10*ROW('Sanitation Data'!F45))="","",OFFSET('Sanitation Data'!$F$28,0,10*ROW('Sanitation Data'!F45)))</f>
        <v/>
      </c>
      <c r="CV51" s="271" t="str">
        <f ca="true">+IF(OFFSET('Sanitation Data'!$F$29,0,10*ROW('Sanitation Data'!F45))="","",OFFSET('Sanitation Data'!$F$29,0,10*ROW('Sanitation Data'!F45)))</f>
        <v/>
      </c>
      <c r="CW51" s="271" t="str">
        <f ca="true">+IF(OFFSET('Sanitation Data'!$F$30,0,10*ROW('Sanitation Data'!F45))="","",OFFSET('Sanitation Data'!$F$30,0,10*ROW('Sanitation Data'!F45)))</f>
        <v/>
      </c>
      <c r="CX51" s="271" t="str">
        <f ca="true">+IF(OFFSET('Sanitation Data'!$F$31,0,10*ROW('Sanitation Data'!F45))="","",OFFSET('Sanitation Data'!$F$31,0,10*ROW('Sanitation Data'!F45)))</f>
        <v/>
      </c>
      <c r="CY51" s="271" t="str">
        <f ca="true">+IF(OFFSET('Sanitation Data'!$F$32,0,10*ROW('Sanitation Data'!F45))="","",OFFSET('Sanitation Data'!$F$32,0,10*ROW('Sanitation Data'!F45)))</f>
        <v/>
      </c>
      <c r="CZ51" s="271" t="str">
        <f ca="true">+IF(OFFSET('Sanitation Data'!$G$28,0,10*ROW('Sanitation Data'!G45))="","",OFFSET('Sanitation Data'!$G$28,0,10*ROW('Sanitation Data'!G45)))</f>
        <v/>
      </c>
      <c r="DA51" s="271" t="str">
        <f ca="true">+IF(OFFSET('Sanitation Data'!$G$29,0,10*ROW('Sanitation Data'!G45))="","",OFFSET('Sanitation Data'!$G$29,0,10*ROW('Sanitation Data'!G45)))</f>
        <v/>
      </c>
      <c r="DB51" s="271" t="str">
        <f ca="true">+IF(OFFSET('Sanitation Data'!$G$30,0,10*ROW('Sanitation Data'!G45))="","",OFFSET('Sanitation Data'!$G$30,0,10*ROW('Sanitation Data'!G45)))</f>
        <v/>
      </c>
      <c r="DC51" s="271" t="str">
        <f ca="true">+IF(OFFSET('Sanitation Data'!$G$31,0,10*ROW('Sanitation Data'!G45))="","",OFFSET('Sanitation Data'!$G$31,0,10*ROW('Sanitation Data'!G45)))</f>
        <v/>
      </c>
      <c r="DD51" s="271" t="str">
        <f ca="true">+IF(OFFSET('Sanitation Data'!$G$32,0,10*ROW('Sanitation Data'!G45))="","",OFFSET('Sanitation Data'!$G$32,0,10*ROW('Sanitation Data'!G45)))</f>
        <v/>
      </c>
      <c r="DE51" s="271" t="str">
        <f ca="true">+IF(OFFSET('Sanitation Data'!$H$28,0,10*ROW('Sanitation Data'!H45))="","",OFFSET('Sanitation Data'!$H$28,0,10*ROW('Sanitation Data'!H45)))</f>
        <v/>
      </c>
      <c r="DF51" s="271" t="str">
        <f ca="true">+IF(OFFSET('Sanitation Data'!$H$29,0,10*ROW('Sanitation Data'!H45))="","",OFFSET('Sanitation Data'!$H$29,0,10*ROW('Sanitation Data'!H45)))</f>
        <v/>
      </c>
      <c r="DG51" s="271" t="str">
        <f ca="true">+IF(OFFSET('Sanitation Data'!$H$30,0,10*ROW('Sanitation Data'!H45))="","",OFFSET('Sanitation Data'!$H$30,0,10*ROW('Sanitation Data'!H45)))</f>
        <v/>
      </c>
      <c r="DH51" s="271" t="str">
        <f ca="true">+IF(OFFSET('Sanitation Data'!$H$31,0,10*ROW('Sanitation Data'!H45))="","",OFFSET('Sanitation Data'!$H$31,0,10*ROW('Sanitation Data'!H45)))</f>
        <v/>
      </c>
      <c r="DI51" s="271" t="str">
        <f ca="true">+IF(OFFSET('Sanitation Data'!$H$32,0,10*ROW('Sanitation Data'!H45))="","",OFFSET('Sanitation Data'!$H$32,0,10*ROW('Sanitation Data'!H45)))</f>
        <v/>
      </c>
      <c r="DJ51" s="271" t="str">
        <f ca="true">+IF(OFFSET('Sanitation Data'!$I$28,0,10*ROW('Sanitation Data'!I45))="","",OFFSET('Sanitation Data'!$I$28,0,10*ROW('Sanitation Data'!I45)))</f>
        <v/>
      </c>
      <c r="DK51" s="271" t="str">
        <f ca="true">+IF(OFFSET('Sanitation Data'!$I$29,0,10*ROW('Sanitation Data'!I45))="","",OFFSET('Sanitation Data'!$I$29,0,10*ROW('Sanitation Data'!I45)))</f>
        <v/>
      </c>
      <c r="DL51" s="271" t="str">
        <f ca="true">+IF(OFFSET('Sanitation Data'!$I$30,0,10*ROW('Sanitation Data'!I45))="","",OFFSET('Sanitation Data'!$I$30,0,10*ROW('Sanitation Data'!I45)))</f>
        <v/>
      </c>
      <c r="DM51" s="271" t="str">
        <f ca="true">+IF(OFFSET('Sanitation Data'!$I$31,0,10*ROW('Sanitation Data'!I45))="","",OFFSET('Sanitation Data'!$I$31,0,10*ROW('Sanitation Data'!I45)))</f>
        <v/>
      </c>
      <c r="DN51" s="271" t="str">
        <f ca="true">+IF(OFFSET('Sanitation Data'!$I$32,0,10*ROW('Sanitation Data'!I45))="","",OFFSET('Sanitation Data'!$I$32,0,10*ROW('Sanitation Data'!I45)))</f>
        <v/>
      </c>
      <c r="DO51" s="271" t="str">
        <f ca="true">+IF(OFFSET('Hygiene Data'!$D$11,0,10*ROW('Hygiene Data'!D45))="","",OFFSET('Hygiene Data'!$D$11,0,10*ROW('Hygiene Data'!D45)))</f>
        <v/>
      </c>
      <c r="DP51" s="271" t="str">
        <f ca="true">+IF(OFFSET('Hygiene Data'!$D$12,0,10*ROW('Hygiene Data'!D45))="","",OFFSET('Hygiene Data'!$D$12,0,10*ROW('Hygiene Data'!D45)))</f>
        <v/>
      </c>
      <c r="DQ51" s="271" t="str">
        <f ca="true">+IF(OFFSET('Hygiene Data'!$D$13,0,10*ROW('Hygiene Data'!D45))="","",OFFSET('Hygiene Data'!$D$13,0,10*ROW('Hygiene Data'!D45)))</f>
        <v/>
      </c>
      <c r="DR51" s="271" t="str">
        <f ca="true">+IF(OFFSET('Hygiene Data'!$E$11,0,10*ROW('Hygiene Data'!E45))="","",OFFSET('Hygiene Data'!$E$11,0,10*ROW('Hygiene Data'!E45)))</f>
        <v/>
      </c>
      <c r="DS51" s="271" t="str">
        <f ca="true">+IF(OFFSET('Hygiene Data'!$E$12,0,10*ROW('Hygiene Data'!E45))="","",OFFSET('Hygiene Data'!$E$12,0,10*ROW('Hygiene Data'!E45)))</f>
        <v/>
      </c>
      <c r="DT51" s="271" t="str">
        <f ca="true">+IF(OFFSET('Hygiene Data'!$E$13,0,10*ROW('Hygiene Data'!E45))="","",OFFSET('Hygiene Data'!$E$13,0,10*ROW('Hygiene Data'!E45)))</f>
        <v/>
      </c>
      <c r="DU51" s="271" t="str">
        <f ca="true">+IF(OFFSET('Hygiene Data'!$F$11,0,10*ROW('Hygiene Data'!F45))="","",OFFSET('Hygiene Data'!$F$11,0,10*ROW('Hygiene Data'!F45)))</f>
        <v/>
      </c>
      <c r="DV51" s="271" t="str">
        <f ca="true">+IF(OFFSET('Hygiene Data'!$F$12,0,10*ROW('Hygiene Data'!F45))="","",OFFSET('Hygiene Data'!$F$12,0,10*ROW('Hygiene Data'!F45)))</f>
        <v/>
      </c>
      <c r="DW51" s="271" t="str">
        <f ca="true">+IF(OFFSET('Hygiene Data'!$F$13,0,10*ROW('Hygiene Data'!F45))="","",OFFSET('Hygiene Data'!$F$13,0,10*ROW('Hygiene Data'!F45)))</f>
        <v/>
      </c>
      <c r="DX51" s="271" t="str">
        <f ca="true">+IF(OFFSET('Hygiene Data'!$G$11,0,10*ROW('Hygiene Data'!G45))="","",OFFSET('Hygiene Data'!$G$11,0,10*ROW('Hygiene Data'!G45)))</f>
        <v/>
      </c>
      <c r="DY51" s="271" t="str">
        <f ca="true">+IF(OFFSET('Hygiene Data'!$G$12,0,10*ROW('Hygiene Data'!G45))="","",OFFSET('Hygiene Data'!$G$12,0,10*ROW('Hygiene Data'!G45)))</f>
        <v/>
      </c>
      <c r="DZ51" s="271" t="str">
        <f ca="true">+IF(OFFSET('Hygiene Data'!$G$13,0,10*ROW('Hygiene Data'!G45))="","",OFFSET('Hygiene Data'!$G$13,0,10*ROW('Hygiene Data'!G45)))</f>
        <v/>
      </c>
      <c r="EA51" s="271" t="str">
        <f ca="true">+IF(OFFSET('Hygiene Data'!$H$11,0,10*ROW('Hygiene Data'!H45))="","",OFFSET('Hygiene Data'!$H$11,0,10*ROW('Hygiene Data'!H45)))</f>
        <v/>
      </c>
      <c r="EB51" s="271" t="str">
        <f ca="true">+IF(OFFSET('Hygiene Data'!$H$12,0,10*ROW('Hygiene Data'!H45))="","",OFFSET('Hygiene Data'!$H$12,0,10*ROW('Hygiene Data'!H45)))</f>
        <v/>
      </c>
      <c r="EC51" s="271" t="str">
        <f ca="true">+IF(OFFSET('Hygiene Data'!$H$13,0,10*ROW('Hygiene Data'!H45))="","",OFFSET('Hygiene Data'!$H$13,0,10*ROW('Hygiene Data'!H45)))</f>
        <v/>
      </c>
      <c r="ED51" s="271" t="str">
        <f ca="true">+IF(OFFSET('Hygiene Data'!$I$11,0,10*ROW('Hygiene Data'!I45))="","",OFFSET('Hygiene Data'!$I$11,0,10*ROW('Hygiene Data'!I45)))</f>
        <v/>
      </c>
      <c r="EE51" s="271" t="str">
        <f ca="true">+IF(OFFSET('Hygiene Data'!$I$12,0,10*ROW('Hygiene Data'!I45))="","",OFFSET('Hygiene Data'!$I$12,0,10*ROW('Hygiene Data'!I45)))</f>
        <v/>
      </c>
      <c r="EF51" s="271"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7"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1"/>
      <c r="BS52" s="271" t="str">
        <f ca="true">+IF(OFFSET('Water Data'!$D$27,0,10*ROW('Water Data'!D46))="","",OFFSET('Water Data'!$D$27,0,10*ROW('Water Data'!D46)))</f>
        <v/>
      </c>
      <c r="BT52" s="271" t="str">
        <f ca="true">+IF(OFFSET('Water Data'!$D$28,0,10*ROW('Water Data'!D46))="","",OFFSET('Water Data'!$D$28,0,10*ROW('Water Data'!D46)))</f>
        <v/>
      </c>
      <c r="BU52" s="271" t="str">
        <f ca="true">+IF(OFFSET('Water Data'!$D$29,0,10*ROW('Water Data'!D46))="","",OFFSET('Water Data'!$D$29,0,10*ROW('Water Data'!D46)))</f>
        <v/>
      </c>
      <c r="BV52" s="271" t="str">
        <f ca="true">+IF(OFFSET('Water Data'!$E$27,0,10*ROW('Water Data'!E46))="","",OFFSET('Water Data'!$E$27,0,10*ROW('Water Data'!E46)))</f>
        <v/>
      </c>
      <c r="BW52" s="271" t="str">
        <f ca="true">+IF(OFFSET('Water Data'!$E$28,0,10*ROW('Water Data'!E46))="","",OFFSET('Water Data'!$E$28,0,10*ROW('Water Data'!E46)))</f>
        <v/>
      </c>
      <c r="BX52" s="271" t="str">
        <f ca="true">+IF(OFFSET('Water Data'!$E$29,0,10*ROW('Water Data'!E46))="","",OFFSET('Water Data'!$E$29,0,10*ROW('Water Data'!E46)))</f>
        <v/>
      </c>
      <c r="BY52" s="271" t="str">
        <f ca="true">+IF(OFFSET('Water Data'!$F$27,0,10*ROW('Water Data'!F46))="","",OFFSET('Water Data'!$F$27,0,10*ROW('Water Data'!F46)))</f>
        <v/>
      </c>
      <c r="BZ52" s="271" t="str">
        <f ca="true">+IF(OFFSET('Water Data'!$F$28,0,10*ROW('Water Data'!F46))="","",OFFSET('Water Data'!$F$28,0,10*ROW('Water Data'!F46)))</f>
        <v/>
      </c>
      <c r="CA52" s="271" t="str">
        <f ca="true">+IF(OFFSET('Water Data'!$F$29,0,10*ROW('Water Data'!F46))="","",OFFSET('Water Data'!$F$29,0,10*ROW('Water Data'!F46)))</f>
        <v/>
      </c>
      <c r="CB52" s="271" t="str">
        <f ca="true">+IF(OFFSET('Water Data'!$G$27,0,10*ROW('Water Data'!G46))="","",OFFSET('Water Data'!$G$27,0,10*ROW('Water Data'!G46)))</f>
        <v/>
      </c>
      <c r="CC52" s="271" t="str">
        <f ca="true">+IF(OFFSET('Water Data'!$G$28,0,10*ROW('Water Data'!G46))="","",OFFSET('Water Data'!$G$28,0,10*ROW('Water Data'!G46)))</f>
        <v/>
      </c>
      <c r="CD52" s="271" t="str">
        <f ca="true">+IF(OFFSET('Water Data'!$G$29,0,10*ROW('Water Data'!G46))="","",OFFSET('Water Data'!$G$29,0,10*ROW('Water Data'!G46)))</f>
        <v/>
      </c>
      <c r="CE52" s="271" t="str">
        <f ca="true">+IF(OFFSET('Water Data'!$H$27,0,10*ROW('Water Data'!H46))="","",OFFSET('Water Data'!$H$27,0,10*ROW('Water Data'!H46)))</f>
        <v/>
      </c>
      <c r="CF52" s="271" t="str">
        <f ca="true">+IF(OFFSET('Water Data'!$H$28,0,10*ROW('Water Data'!H46))="","",OFFSET('Water Data'!$H$28,0,10*ROW('Water Data'!H46)))</f>
        <v/>
      </c>
      <c r="CG52" s="271" t="str">
        <f ca="true">+IF(OFFSET('Water Data'!$H$29,0,10*ROW('Water Data'!H46))="","",OFFSET('Water Data'!$H$29,0,10*ROW('Water Data'!H46)))</f>
        <v/>
      </c>
      <c r="CH52" s="271" t="str">
        <f ca="true">+IF(OFFSET('Water Data'!$I$27,0,10*ROW('Water Data'!I46))="","",OFFSET('Water Data'!$I$27,0,10*ROW('Water Data'!I46)))</f>
        <v/>
      </c>
      <c r="CI52" s="271" t="str">
        <f ca="true">+IF(OFFSET('Water Data'!$I$28,0,10*ROW('Water Data'!I46))="","",OFFSET('Water Data'!$I$28,0,10*ROW('Water Data'!I46)))</f>
        <v/>
      </c>
      <c r="CJ52" s="271" t="str">
        <f ca="true">+IF(OFFSET('Water Data'!$I$29,0,10*ROW('Water Data'!I46))="","",OFFSET('Water Data'!$I$29,0,10*ROW('Water Data'!I46)))</f>
        <v/>
      </c>
      <c r="CK52" s="271" t="str">
        <f ca="true">+IF(OFFSET('Sanitation Data'!$D$28,0,10*ROW('Sanitation Data'!D46))="","",OFFSET('Sanitation Data'!$D$28,0,10*ROW('Sanitation Data'!D46)))</f>
        <v/>
      </c>
      <c r="CL52" s="271" t="str">
        <f ca="true">+IF(OFFSET('Sanitation Data'!$D$29,0,10*ROW('Sanitation Data'!D46))="","",OFFSET('Sanitation Data'!$D$29,0,10*ROW('Sanitation Data'!D46)))</f>
        <v/>
      </c>
      <c r="CM52" s="271" t="str">
        <f ca="true">+IF(OFFSET('Sanitation Data'!$D$30,0,10*ROW('Sanitation Data'!D46))="","",OFFSET('Sanitation Data'!$D$30,0,10*ROW('Sanitation Data'!D46)))</f>
        <v/>
      </c>
      <c r="CN52" s="271" t="str">
        <f ca="true">+IF(OFFSET('Sanitation Data'!$D$31,0,10*ROW('Sanitation Data'!D46))="","",OFFSET('Sanitation Data'!$D$31,0,10*ROW('Sanitation Data'!D46)))</f>
        <v/>
      </c>
      <c r="CO52" s="271" t="str">
        <f ca="true">+IF(OFFSET('Sanitation Data'!$D$32,0,10*ROW('Sanitation Data'!D46))="","",OFFSET('Sanitation Data'!$D$32,0,10*ROW('Sanitation Data'!D46)))</f>
        <v/>
      </c>
      <c r="CP52" s="271" t="str">
        <f ca="true">+IF(OFFSET('Sanitation Data'!$E$28,0,10*ROW('Sanitation Data'!E46))="","",OFFSET('Sanitation Data'!$E$28,0,10*ROW('Sanitation Data'!E46)))</f>
        <v/>
      </c>
      <c r="CQ52" s="271" t="str">
        <f ca="true">+IF(OFFSET('Sanitation Data'!$E$29,0,10*ROW('Sanitation Data'!E46))="","",OFFSET('Sanitation Data'!$E$29,0,10*ROW('Sanitation Data'!E46)))</f>
        <v/>
      </c>
      <c r="CR52" s="271" t="str">
        <f ca="true">+IF(OFFSET('Sanitation Data'!$E$30,0,10*ROW('Sanitation Data'!E46))="","",OFFSET('Sanitation Data'!$E$30,0,10*ROW('Sanitation Data'!E46)))</f>
        <v/>
      </c>
      <c r="CS52" s="271" t="str">
        <f ca="true">+IF(OFFSET('Sanitation Data'!$E$31,0,10*ROW('Sanitation Data'!E46))="","",OFFSET('Sanitation Data'!$E$31,0,10*ROW('Sanitation Data'!E46)))</f>
        <v/>
      </c>
      <c r="CT52" s="271" t="str">
        <f ca="true">+IF(OFFSET('Sanitation Data'!$E$32,0,10*ROW('Sanitation Data'!E46))="","",OFFSET('Sanitation Data'!$E$32,0,10*ROW('Sanitation Data'!E46)))</f>
        <v/>
      </c>
      <c r="CU52" s="271" t="str">
        <f ca="true">+IF(OFFSET('Sanitation Data'!$F$28,0,10*ROW('Sanitation Data'!F46))="","",OFFSET('Sanitation Data'!$F$28,0,10*ROW('Sanitation Data'!F46)))</f>
        <v/>
      </c>
      <c r="CV52" s="271" t="str">
        <f ca="true">+IF(OFFSET('Sanitation Data'!$F$29,0,10*ROW('Sanitation Data'!F46))="","",OFFSET('Sanitation Data'!$F$29,0,10*ROW('Sanitation Data'!F46)))</f>
        <v/>
      </c>
      <c r="CW52" s="271" t="str">
        <f ca="true">+IF(OFFSET('Sanitation Data'!$F$30,0,10*ROW('Sanitation Data'!F46))="","",OFFSET('Sanitation Data'!$F$30,0,10*ROW('Sanitation Data'!F46)))</f>
        <v/>
      </c>
      <c r="CX52" s="271" t="str">
        <f ca="true">+IF(OFFSET('Sanitation Data'!$F$31,0,10*ROW('Sanitation Data'!F46))="","",OFFSET('Sanitation Data'!$F$31,0,10*ROW('Sanitation Data'!F46)))</f>
        <v/>
      </c>
      <c r="CY52" s="271" t="str">
        <f ca="true">+IF(OFFSET('Sanitation Data'!$F$32,0,10*ROW('Sanitation Data'!F46))="","",OFFSET('Sanitation Data'!$F$32,0,10*ROW('Sanitation Data'!F46)))</f>
        <v/>
      </c>
      <c r="CZ52" s="271" t="str">
        <f ca="true">+IF(OFFSET('Sanitation Data'!$G$28,0,10*ROW('Sanitation Data'!G46))="","",OFFSET('Sanitation Data'!$G$28,0,10*ROW('Sanitation Data'!G46)))</f>
        <v/>
      </c>
      <c r="DA52" s="271" t="str">
        <f ca="true">+IF(OFFSET('Sanitation Data'!$G$29,0,10*ROW('Sanitation Data'!G46))="","",OFFSET('Sanitation Data'!$G$29,0,10*ROW('Sanitation Data'!G46)))</f>
        <v/>
      </c>
      <c r="DB52" s="271" t="str">
        <f ca="true">+IF(OFFSET('Sanitation Data'!$G$30,0,10*ROW('Sanitation Data'!G46))="","",OFFSET('Sanitation Data'!$G$30,0,10*ROW('Sanitation Data'!G46)))</f>
        <v/>
      </c>
      <c r="DC52" s="271" t="str">
        <f ca="true">+IF(OFFSET('Sanitation Data'!$G$31,0,10*ROW('Sanitation Data'!G46))="","",OFFSET('Sanitation Data'!$G$31,0,10*ROW('Sanitation Data'!G46)))</f>
        <v/>
      </c>
      <c r="DD52" s="271" t="str">
        <f ca="true">+IF(OFFSET('Sanitation Data'!$G$32,0,10*ROW('Sanitation Data'!G46))="","",OFFSET('Sanitation Data'!$G$32,0,10*ROW('Sanitation Data'!G46)))</f>
        <v/>
      </c>
      <c r="DE52" s="271" t="str">
        <f ca="true">+IF(OFFSET('Sanitation Data'!$H$28,0,10*ROW('Sanitation Data'!H46))="","",OFFSET('Sanitation Data'!$H$28,0,10*ROW('Sanitation Data'!H46)))</f>
        <v/>
      </c>
      <c r="DF52" s="271" t="str">
        <f ca="true">+IF(OFFSET('Sanitation Data'!$H$29,0,10*ROW('Sanitation Data'!H46))="","",OFFSET('Sanitation Data'!$H$29,0,10*ROW('Sanitation Data'!H46)))</f>
        <v/>
      </c>
      <c r="DG52" s="271" t="str">
        <f ca="true">+IF(OFFSET('Sanitation Data'!$H$30,0,10*ROW('Sanitation Data'!H46))="","",OFFSET('Sanitation Data'!$H$30,0,10*ROW('Sanitation Data'!H46)))</f>
        <v/>
      </c>
      <c r="DH52" s="271" t="str">
        <f ca="true">+IF(OFFSET('Sanitation Data'!$H$31,0,10*ROW('Sanitation Data'!H46))="","",OFFSET('Sanitation Data'!$H$31,0,10*ROW('Sanitation Data'!H46)))</f>
        <v/>
      </c>
      <c r="DI52" s="271" t="str">
        <f ca="true">+IF(OFFSET('Sanitation Data'!$H$32,0,10*ROW('Sanitation Data'!H46))="","",OFFSET('Sanitation Data'!$H$32,0,10*ROW('Sanitation Data'!H46)))</f>
        <v/>
      </c>
      <c r="DJ52" s="271" t="str">
        <f ca="true">+IF(OFFSET('Sanitation Data'!$I$28,0,10*ROW('Sanitation Data'!I46))="","",OFFSET('Sanitation Data'!$I$28,0,10*ROW('Sanitation Data'!I46)))</f>
        <v/>
      </c>
      <c r="DK52" s="271" t="str">
        <f ca="true">+IF(OFFSET('Sanitation Data'!$I$29,0,10*ROW('Sanitation Data'!I46))="","",OFFSET('Sanitation Data'!$I$29,0,10*ROW('Sanitation Data'!I46)))</f>
        <v/>
      </c>
      <c r="DL52" s="271" t="str">
        <f ca="true">+IF(OFFSET('Sanitation Data'!$I$30,0,10*ROW('Sanitation Data'!I46))="","",OFFSET('Sanitation Data'!$I$30,0,10*ROW('Sanitation Data'!I46)))</f>
        <v/>
      </c>
      <c r="DM52" s="271" t="str">
        <f ca="true">+IF(OFFSET('Sanitation Data'!$I$31,0,10*ROW('Sanitation Data'!I46))="","",OFFSET('Sanitation Data'!$I$31,0,10*ROW('Sanitation Data'!I46)))</f>
        <v/>
      </c>
      <c r="DN52" s="271" t="str">
        <f ca="true">+IF(OFFSET('Sanitation Data'!$I$32,0,10*ROW('Sanitation Data'!I46))="","",OFFSET('Sanitation Data'!$I$32,0,10*ROW('Sanitation Data'!I46)))</f>
        <v/>
      </c>
      <c r="DO52" s="271" t="str">
        <f ca="true">+IF(OFFSET('Hygiene Data'!$D$11,0,10*ROW('Hygiene Data'!D46))="","",OFFSET('Hygiene Data'!$D$11,0,10*ROW('Hygiene Data'!D46)))</f>
        <v/>
      </c>
      <c r="DP52" s="271" t="str">
        <f ca="true">+IF(OFFSET('Hygiene Data'!$D$12,0,10*ROW('Hygiene Data'!D46))="","",OFFSET('Hygiene Data'!$D$12,0,10*ROW('Hygiene Data'!D46)))</f>
        <v/>
      </c>
      <c r="DQ52" s="271" t="str">
        <f ca="true">+IF(OFFSET('Hygiene Data'!$D$13,0,10*ROW('Hygiene Data'!D46))="","",OFFSET('Hygiene Data'!$D$13,0,10*ROW('Hygiene Data'!D46)))</f>
        <v/>
      </c>
      <c r="DR52" s="271" t="str">
        <f ca="true">+IF(OFFSET('Hygiene Data'!$E$11,0,10*ROW('Hygiene Data'!E46))="","",OFFSET('Hygiene Data'!$E$11,0,10*ROW('Hygiene Data'!E46)))</f>
        <v/>
      </c>
      <c r="DS52" s="271" t="str">
        <f ca="true">+IF(OFFSET('Hygiene Data'!$E$12,0,10*ROW('Hygiene Data'!E46))="","",OFFSET('Hygiene Data'!$E$12,0,10*ROW('Hygiene Data'!E46)))</f>
        <v/>
      </c>
      <c r="DT52" s="271" t="str">
        <f ca="true">+IF(OFFSET('Hygiene Data'!$E$13,0,10*ROW('Hygiene Data'!E46))="","",OFFSET('Hygiene Data'!$E$13,0,10*ROW('Hygiene Data'!E46)))</f>
        <v/>
      </c>
      <c r="DU52" s="271" t="str">
        <f ca="true">+IF(OFFSET('Hygiene Data'!$F$11,0,10*ROW('Hygiene Data'!F46))="","",OFFSET('Hygiene Data'!$F$11,0,10*ROW('Hygiene Data'!F46)))</f>
        <v/>
      </c>
      <c r="DV52" s="271" t="str">
        <f ca="true">+IF(OFFSET('Hygiene Data'!$F$12,0,10*ROW('Hygiene Data'!F46))="","",OFFSET('Hygiene Data'!$F$12,0,10*ROW('Hygiene Data'!F46)))</f>
        <v/>
      </c>
      <c r="DW52" s="271" t="str">
        <f ca="true">+IF(OFFSET('Hygiene Data'!$F$13,0,10*ROW('Hygiene Data'!F46))="","",OFFSET('Hygiene Data'!$F$13,0,10*ROW('Hygiene Data'!F46)))</f>
        <v/>
      </c>
      <c r="DX52" s="271" t="str">
        <f ca="true">+IF(OFFSET('Hygiene Data'!$G$11,0,10*ROW('Hygiene Data'!G46))="","",OFFSET('Hygiene Data'!$G$11,0,10*ROW('Hygiene Data'!G46)))</f>
        <v/>
      </c>
      <c r="DY52" s="271" t="str">
        <f ca="true">+IF(OFFSET('Hygiene Data'!$G$12,0,10*ROW('Hygiene Data'!G46))="","",OFFSET('Hygiene Data'!$G$12,0,10*ROW('Hygiene Data'!G46)))</f>
        <v/>
      </c>
      <c r="DZ52" s="271" t="str">
        <f ca="true">+IF(OFFSET('Hygiene Data'!$G$13,0,10*ROW('Hygiene Data'!G46))="","",OFFSET('Hygiene Data'!$G$13,0,10*ROW('Hygiene Data'!G46)))</f>
        <v/>
      </c>
      <c r="EA52" s="271" t="str">
        <f ca="true">+IF(OFFSET('Hygiene Data'!$H$11,0,10*ROW('Hygiene Data'!H46))="","",OFFSET('Hygiene Data'!$H$11,0,10*ROW('Hygiene Data'!H46)))</f>
        <v/>
      </c>
      <c r="EB52" s="271" t="str">
        <f ca="true">+IF(OFFSET('Hygiene Data'!$H$12,0,10*ROW('Hygiene Data'!H46))="","",OFFSET('Hygiene Data'!$H$12,0,10*ROW('Hygiene Data'!H46)))</f>
        <v/>
      </c>
      <c r="EC52" s="271" t="str">
        <f ca="true">+IF(OFFSET('Hygiene Data'!$H$13,0,10*ROW('Hygiene Data'!H46))="","",OFFSET('Hygiene Data'!$H$13,0,10*ROW('Hygiene Data'!H46)))</f>
        <v/>
      </c>
      <c r="ED52" s="271" t="str">
        <f ca="true">+IF(OFFSET('Hygiene Data'!$I$11,0,10*ROW('Hygiene Data'!I46))="","",OFFSET('Hygiene Data'!$I$11,0,10*ROW('Hygiene Data'!I46)))</f>
        <v/>
      </c>
      <c r="EE52" s="271" t="str">
        <f ca="true">+IF(OFFSET('Hygiene Data'!$I$12,0,10*ROW('Hygiene Data'!I46))="","",OFFSET('Hygiene Data'!$I$12,0,10*ROW('Hygiene Data'!I46)))</f>
        <v/>
      </c>
      <c r="EF52" s="271"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7"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1"/>
      <c r="BS53" s="271" t="str">
        <f ca="true">+IF(OFFSET('Water Data'!$D$27,0,10*ROW('Water Data'!D47))="","",OFFSET('Water Data'!$D$27,0,10*ROW('Water Data'!D47)))</f>
        <v/>
      </c>
      <c r="BT53" s="271" t="str">
        <f ca="true">+IF(OFFSET('Water Data'!$D$28,0,10*ROW('Water Data'!D47))="","",OFFSET('Water Data'!$D$28,0,10*ROW('Water Data'!D47)))</f>
        <v/>
      </c>
      <c r="BU53" s="271" t="str">
        <f ca="true">+IF(OFFSET('Water Data'!$D$29,0,10*ROW('Water Data'!D47))="","",OFFSET('Water Data'!$D$29,0,10*ROW('Water Data'!D47)))</f>
        <v/>
      </c>
      <c r="BV53" s="271" t="str">
        <f ca="true">+IF(OFFSET('Water Data'!$E$27,0,10*ROW('Water Data'!E47))="","",OFFSET('Water Data'!$E$27,0,10*ROW('Water Data'!E47)))</f>
        <v/>
      </c>
      <c r="BW53" s="271" t="str">
        <f ca="true">+IF(OFFSET('Water Data'!$E$28,0,10*ROW('Water Data'!E47))="","",OFFSET('Water Data'!$E$28,0,10*ROW('Water Data'!E47)))</f>
        <v/>
      </c>
      <c r="BX53" s="271" t="str">
        <f ca="true">+IF(OFFSET('Water Data'!$E$29,0,10*ROW('Water Data'!E47))="","",OFFSET('Water Data'!$E$29,0,10*ROW('Water Data'!E47)))</f>
        <v/>
      </c>
      <c r="BY53" s="271" t="str">
        <f ca="true">+IF(OFFSET('Water Data'!$F$27,0,10*ROW('Water Data'!F47))="","",OFFSET('Water Data'!$F$27,0,10*ROW('Water Data'!F47)))</f>
        <v/>
      </c>
      <c r="BZ53" s="271" t="str">
        <f ca="true">+IF(OFFSET('Water Data'!$F$28,0,10*ROW('Water Data'!F47))="","",OFFSET('Water Data'!$F$28,0,10*ROW('Water Data'!F47)))</f>
        <v/>
      </c>
      <c r="CA53" s="271" t="str">
        <f ca="true">+IF(OFFSET('Water Data'!$F$29,0,10*ROW('Water Data'!F47))="","",OFFSET('Water Data'!$F$29,0,10*ROW('Water Data'!F47)))</f>
        <v/>
      </c>
      <c r="CB53" s="271" t="str">
        <f ca="true">+IF(OFFSET('Water Data'!$G$27,0,10*ROW('Water Data'!G47))="","",OFFSET('Water Data'!$G$27,0,10*ROW('Water Data'!G47)))</f>
        <v/>
      </c>
      <c r="CC53" s="271" t="str">
        <f ca="true">+IF(OFFSET('Water Data'!$G$28,0,10*ROW('Water Data'!G47))="","",OFFSET('Water Data'!$G$28,0,10*ROW('Water Data'!G47)))</f>
        <v/>
      </c>
      <c r="CD53" s="271" t="str">
        <f ca="true">+IF(OFFSET('Water Data'!$G$29,0,10*ROW('Water Data'!G47))="","",OFFSET('Water Data'!$G$29,0,10*ROW('Water Data'!G47)))</f>
        <v/>
      </c>
      <c r="CE53" s="271" t="str">
        <f ca="true">+IF(OFFSET('Water Data'!$H$27,0,10*ROW('Water Data'!H47))="","",OFFSET('Water Data'!$H$27,0,10*ROW('Water Data'!H47)))</f>
        <v/>
      </c>
      <c r="CF53" s="271" t="str">
        <f ca="true">+IF(OFFSET('Water Data'!$H$28,0,10*ROW('Water Data'!H47))="","",OFFSET('Water Data'!$H$28,0,10*ROW('Water Data'!H47)))</f>
        <v/>
      </c>
      <c r="CG53" s="271" t="str">
        <f ca="true">+IF(OFFSET('Water Data'!$H$29,0,10*ROW('Water Data'!H47))="","",OFFSET('Water Data'!$H$29,0,10*ROW('Water Data'!H47)))</f>
        <v/>
      </c>
      <c r="CH53" s="271" t="str">
        <f ca="true">+IF(OFFSET('Water Data'!$I$27,0,10*ROW('Water Data'!I47))="","",OFFSET('Water Data'!$I$27,0,10*ROW('Water Data'!I47)))</f>
        <v/>
      </c>
      <c r="CI53" s="271" t="str">
        <f ca="true">+IF(OFFSET('Water Data'!$I$28,0,10*ROW('Water Data'!I47))="","",OFFSET('Water Data'!$I$28,0,10*ROW('Water Data'!I47)))</f>
        <v/>
      </c>
      <c r="CJ53" s="271" t="str">
        <f ca="true">+IF(OFFSET('Water Data'!$I$29,0,10*ROW('Water Data'!I47))="","",OFFSET('Water Data'!$I$29,0,10*ROW('Water Data'!I47)))</f>
        <v/>
      </c>
      <c r="CK53" s="271" t="str">
        <f ca="true">+IF(OFFSET('Sanitation Data'!$D$28,0,10*ROW('Sanitation Data'!D47))="","",OFFSET('Sanitation Data'!$D$28,0,10*ROW('Sanitation Data'!D47)))</f>
        <v/>
      </c>
      <c r="CL53" s="271" t="str">
        <f ca="true">+IF(OFFSET('Sanitation Data'!$D$29,0,10*ROW('Sanitation Data'!D47))="","",OFFSET('Sanitation Data'!$D$29,0,10*ROW('Sanitation Data'!D47)))</f>
        <v/>
      </c>
      <c r="CM53" s="271" t="str">
        <f ca="true">+IF(OFFSET('Sanitation Data'!$D$30,0,10*ROW('Sanitation Data'!D47))="","",OFFSET('Sanitation Data'!$D$30,0,10*ROW('Sanitation Data'!D47)))</f>
        <v/>
      </c>
      <c r="CN53" s="271" t="str">
        <f ca="true">+IF(OFFSET('Sanitation Data'!$D$31,0,10*ROW('Sanitation Data'!D47))="","",OFFSET('Sanitation Data'!$D$31,0,10*ROW('Sanitation Data'!D47)))</f>
        <v/>
      </c>
      <c r="CO53" s="271" t="str">
        <f ca="true">+IF(OFFSET('Sanitation Data'!$D$32,0,10*ROW('Sanitation Data'!D47))="","",OFFSET('Sanitation Data'!$D$32,0,10*ROW('Sanitation Data'!D47)))</f>
        <v/>
      </c>
      <c r="CP53" s="271" t="str">
        <f ca="true">+IF(OFFSET('Sanitation Data'!$E$28,0,10*ROW('Sanitation Data'!E47))="","",OFFSET('Sanitation Data'!$E$28,0,10*ROW('Sanitation Data'!E47)))</f>
        <v/>
      </c>
      <c r="CQ53" s="271" t="str">
        <f ca="true">+IF(OFFSET('Sanitation Data'!$E$29,0,10*ROW('Sanitation Data'!E47))="","",OFFSET('Sanitation Data'!$E$29,0,10*ROW('Sanitation Data'!E47)))</f>
        <v/>
      </c>
      <c r="CR53" s="271" t="str">
        <f ca="true">+IF(OFFSET('Sanitation Data'!$E$30,0,10*ROW('Sanitation Data'!E47))="","",OFFSET('Sanitation Data'!$E$30,0,10*ROW('Sanitation Data'!E47)))</f>
        <v/>
      </c>
      <c r="CS53" s="271" t="str">
        <f ca="true">+IF(OFFSET('Sanitation Data'!$E$31,0,10*ROW('Sanitation Data'!E47))="","",OFFSET('Sanitation Data'!$E$31,0,10*ROW('Sanitation Data'!E47)))</f>
        <v/>
      </c>
      <c r="CT53" s="271" t="str">
        <f ca="true">+IF(OFFSET('Sanitation Data'!$E$32,0,10*ROW('Sanitation Data'!E47))="","",OFFSET('Sanitation Data'!$E$32,0,10*ROW('Sanitation Data'!E47)))</f>
        <v/>
      </c>
      <c r="CU53" s="271" t="str">
        <f ca="true">+IF(OFFSET('Sanitation Data'!$F$28,0,10*ROW('Sanitation Data'!F47))="","",OFFSET('Sanitation Data'!$F$28,0,10*ROW('Sanitation Data'!F47)))</f>
        <v/>
      </c>
      <c r="CV53" s="271" t="str">
        <f ca="true">+IF(OFFSET('Sanitation Data'!$F$29,0,10*ROW('Sanitation Data'!F47))="","",OFFSET('Sanitation Data'!$F$29,0,10*ROW('Sanitation Data'!F47)))</f>
        <v/>
      </c>
      <c r="CW53" s="271" t="str">
        <f ca="true">+IF(OFFSET('Sanitation Data'!$F$30,0,10*ROW('Sanitation Data'!F47))="","",OFFSET('Sanitation Data'!$F$30,0,10*ROW('Sanitation Data'!F47)))</f>
        <v/>
      </c>
      <c r="CX53" s="271" t="str">
        <f ca="true">+IF(OFFSET('Sanitation Data'!$F$31,0,10*ROW('Sanitation Data'!F47))="","",OFFSET('Sanitation Data'!$F$31,0,10*ROW('Sanitation Data'!F47)))</f>
        <v/>
      </c>
      <c r="CY53" s="271" t="str">
        <f ca="true">+IF(OFFSET('Sanitation Data'!$F$32,0,10*ROW('Sanitation Data'!F47))="","",OFFSET('Sanitation Data'!$F$32,0,10*ROW('Sanitation Data'!F47)))</f>
        <v/>
      </c>
      <c r="CZ53" s="271" t="str">
        <f ca="true">+IF(OFFSET('Sanitation Data'!$G$28,0,10*ROW('Sanitation Data'!G47))="","",OFFSET('Sanitation Data'!$G$28,0,10*ROW('Sanitation Data'!G47)))</f>
        <v/>
      </c>
      <c r="DA53" s="271" t="str">
        <f ca="true">+IF(OFFSET('Sanitation Data'!$G$29,0,10*ROW('Sanitation Data'!G47))="","",OFFSET('Sanitation Data'!$G$29,0,10*ROW('Sanitation Data'!G47)))</f>
        <v/>
      </c>
      <c r="DB53" s="271" t="str">
        <f ca="true">+IF(OFFSET('Sanitation Data'!$G$30,0,10*ROW('Sanitation Data'!G47))="","",OFFSET('Sanitation Data'!$G$30,0,10*ROW('Sanitation Data'!G47)))</f>
        <v/>
      </c>
      <c r="DC53" s="271" t="str">
        <f ca="true">+IF(OFFSET('Sanitation Data'!$G$31,0,10*ROW('Sanitation Data'!G47))="","",OFFSET('Sanitation Data'!$G$31,0,10*ROW('Sanitation Data'!G47)))</f>
        <v/>
      </c>
      <c r="DD53" s="271" t="str">
        <f ca="true">+IF(OFFSET('Sanitation Data'!$G$32,0,10*ROW('Sanitation Data'!G47))="","",OFFSET('Sanitation Data'!$G$32,0,10*ROW('Sanitation Data'!G47)))</f>
        <v/>
      </c>
      <c r="DE53" s="271" t="str">
        <f ca="true">+IF(OFFSET('Sanitation Data'!$H$28,0,10*ROW('Sanitation Data'!H47))="","",OFFSET('Sanitation Data'!$H$28,0,10*ROW('Sanitation Data'!H47)))</f>
        <v/>
      </c>
      <c r="DF53" s="271" t="str">
        <f ca="true">+IF(OFFSET('Sanitation Data'!$H$29,0,10*ROW('Sanitation Data'!H47))="","",OFFSET('Sanitation Data'!$H$29,0,10*ROW('Sanitation Data'!H47)))</f>
        <v/>
      </c>
      <c r="DG53" s="271" t="str">
        <f ca="true">+IF(OFFSET('Sanitation Data'!$H$30,0,10*ROW('Sanitation Data'!H47))="","",OFFSET('Sanitation Data'!$H$30,0,10*ROW('Sanitation Data'!H47)))</f>
        <v/>
      </c>
      <c r="DH53" s="271" t="str">
        <f ca="true">+IF(OFFSET('Sanitation Data'!$H$31,0,10*ROW('Sanitation Data'!H47))="","",OFFSET('Sanitation Data'!$H$31,0,10*ROW('Sanitation Data'!H47)))</f>
        <v/>
      </c>
      <c r="DI53" s="271" t="str">
        <f ca="true">+IF(OFFSET('Sanitation Data'!$H$32,0,10*ROW('Sanitation Data'!H47))="","",OFFSET('Sanitation Data'!$H$32,0,10*ROW('Sanitation Data'!H47)))</f>
        <v/>
      </c>
      <c r="DJ53" s="271" t="str">
        <f ca="true">+IF(OFFSET('Sanitation Data'!$I$28,0,10*ROW('Sanitation Data'!I47))="","",OFFSET('Sanitation Data'!$I$28,0,10*ROW('Sanitation Data'!I47)))</f>
        <v/>
      </c>
      <c r="DK53" s="271" t="str">
        <f ca="true">+IF(OFFSET('Sanitation Data'!$I$29,0,10*ROW('Sanitation Data'!I47))="","",OFFSET('Sanitation Data'!$I$29,0,10*ROW('Sanitation Data'!I47)))</f>
        <v/>
      </c>
      <c r="DL53" s="271" t="str">
        <f ca="true">+IF(OFFSET('Sanitation Data'!$I$30,0,10*ROW('Sanitation Data'!I47))="","",OFFSET('Sanitation Data'!$I$30,0,10*ROW('Sanitation Data'!I47)))</f>
        <v/>
      </c>
      <c r="DM53" s="271" t="str">
        <f ca="true">+IF(OFFSET('Sanitation Data'!$I$31,0,10*ROW('Sanitation Data'!I47))="","",OFFSET('Sanitation Data'!$I$31,0,10*ROW('Sanitation Data'!I47)))</f>
        <v/>
      </c>
      <c r="DN53" s="271" t="str">
        <f ca="true">+IF(OFFSET('Sanitation Data'!$I$32,0,10*ROW('Sanitation Data'!I47))="","",OFFSET('Sanitation Data'!$I$32,0,10*ROW('Sanitation Data'!I47)))</f>
        <v/>
      </c>
      <c r="DO53" s="271" t="str">
        <f ca="true">+IF(OFFSET('Hygiene Data'!$D$11,0,10*ROW('Hygiene Data'!D47))="","",OFFSET('Hygiene Data'!$D$11,0,10*ROW('Hygiene Data'!D47)))</f>
        <v/>
      </c>
      <c r="DP53" s="271" t="str">
        <f ca="true">+IF(OFFSET('Hygiene Data'!$D$12,0,10*ROW('Hygiene Data'!D47))="","",OFFSET('Hygiene Data'!$D$12,0,10*ROW('Hygiene Data'!D47)))</f>
        <v/>
      </c>
      <c r="DQ53" s="271" t="str">
        <f ca="true">+IF(OFFSET('Hygiene Data'!$D$13,0,10*ROW('Hygiene Data'!D47))="","",OFFSET('Hygiene Data'!$D$13,0,10*ROW('Hygiene Data'!D47)))</f>
        <v/>
      </c>
      <c r="DR53" s="271" t="str">
        <f ca="true">+IF(OFFSET('Hygiene Data'!$E$11,0,10*ROW('Hygiene Data'!E47))="","",OFFSET('Hygiene Data'!$E$11,0,10*ROW('Hygiene Data'!E47)))</f>
        <v/>
      </c>
      <c r="DS53" s="271" t="str">
        <f ca="true">+IF(OFFSET('Hygiene Data'!$E$12,0,10*ROW('Hygiene Data'!E47))="","",OFFSET('Hygiene Data'!$E$12,0,10*ROW('Hygiene Data'!E47)))</f>
        <v/>
      </c>
      <c r="DT53" s="271" t="str">
        <f ca="true">+IF(OFFSET('Hygiene Data'!$E$13,0,10*ROW('Hygiene Data'!E47))="","",OFFSET('Hygiene Data'!$E$13,0,10*ROW('Hygiene Data'!E47)))</f>
        <v/>
      </c>
      <c r="DU53" s="271" t="str">
        <f ca="true">+IF(OFFSET('Hygiene Data'!$F$11,0,10*ROW('Hygiene Data'!F47))="","",OFFSET('Hygiene Data'!$F$11,0,10*ROW('Hygiene Data'!F47)))</f>
        <v/>
      </c>
      <c r="DV53" s="271" t="str">
        <f ca="true">+IF(OFFSET('Hygiene Data'!$F$12,0,10*ROW('Hygiene Data'!F47))="","",OFFSET('Hygiene Data'!$F$12,0,10*ROW('Hygiene Data'!F47)))</f>
        <v/>
      </c>
      <c r="DW53" s="271" t="str">
        <f ca="true">+IF(OFFSET('Hygiene Data'!$F$13,0,10*ROW('Hygiene Data'!F47))="","",OFFSET('Hygiene Data'!$F$13,0,10*ROW('Hygiene Data'!F47)))</f>
        <v/>
      </c>
      <c r="DX53" s="271" t="str">
        <f ca="true">+IF(OFFSET('Hygiene Data'!$G$11,0,10*ROW('Hygiene Data'!G47))="","",OFFSET('Hygiene Data'!$G$11,0,10*ROW('Hygiene Data'!G47)))</f>
        <v/>
      </c>
      <c r="DY53" s="271" t="str">
        <f ca="true">+IF(OFFSET('Hygiene Data'!$G$12,0,10*ROW('Hygiene Data'!G47))="","",OFFSET('Hygiene Data'!$G$12,0,10*ROW('Hygiene Data'!G47)))</f>
        <v/>
      </c>
      <c r="DZ53" s="271" t="str">
        <f ca="true">+IF(OFFSET('Hygiene Data'!$G$13,0,10*ROW('Hygiene Data'!G47))="","",OFFSET('Hygiene Data'!$G$13,0,10*ROW('Hygiene Data'!G47)))</f>
        <v/>
      </c>
      <c r="EA53" s="271" t="str">
        <f ca="true">+IF(OFFSET('Hygiene Data'!$H$11,0,10*ROW('Hygiene Data'!H47))="","",OFFSET('Hygiene Data'!$H$11,0,10*ROW('Hygiene Data'!H47)))</f>
        <v/>
      </c>
      <c r="EB53" s="271" t="str">
        <f ca="true">+IF(OFFSET('Hygiene Data'!$H$12,0,10*ROW('Hygiene Data'!H47))="","",OFFSET('Hygiene Data'!$H$12,0,10*ROW('Hygiene Data'!H47)))</f>
        <v/>
      </c>
      <c r="EC53" s="271" t="str">
        <f ca="true">+IF(OFFSET('Hygiene Data'!$H$13,0,10*ROW('Hygiene Data'!H47))="","",OFFSET('Hygiene Data'!$H$13,0,10*ROW('Hygiene Data'!H47)))</f>
        <v/>
      </c>
      <c r="ED53" s="271" t="str">
        <f ca="true">+IF(OFFSET('Hygiene Data'!$I$11,0,10*ROW('Hygiene Data'!I47))="","",OFFSET('Hygiene Data'!$I$11,0,10*ROW('Hygiene Data'!I47)))</f>
        <v/>
      </c>
      <c r="EE53" s="271" t="str">
        <f ca="true">+IF(OFFSET('Hygiene Data'!$I$12,0,10*ROW('Hygiene Data'!I47))="","",OFFSET('Hygiene Data'!$I$12,0,10*ROW('Hygiene Data'!I47)))</f>
        <v/>
      </c>
      <c r="EF53" s="271"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7"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1"/>
      <c r="BS54" s="271" t="str">
        <f ca="true">+IF(OFFSET('Water Data'!$D$27,0,10*ROW('Water Data'!D48))="","",OFFSET('Water Data'!$D$27,0,10*ROW('Water Data'!D48)))</f>
        <v/>
      </c>
      <c r="BT54" s="271" t="str">
        <f ca="true">+IF(OFFSET('Water Data'!$D$28,0,10*ROW('Water Data'!D48))="","",OFFSET('Water Data'!$D$28,0,10*ROW('Water Data'!D48)))</f>
        <v/>
      </c>
      <c r="BU54" s="271" t="str">
        <f ca="true">+IF(OFFSET('Water Data'!$D$29,0,10*ROW('Water Data'!D48))="","",OFFSET('Water Data'!$D$29,0,10*ROW('Water Data'!D48)))</f>
        <v/>
      </c>
      <c r="BV54" s="271" t="str">
        <f ca="true">+IF(OFFSET('Water Data'!$E$27,0,10*ROW('Water Data'!E48))="","",OFFSET('Water Data'!$E$27,0,10*ROW('Water Data'!E48)))</f>
        <v/>
      </c>
      <c r="BW54" s="271" t="str">
        <f ca="true">+IF(OFFSET('Water Data'!$E$28,0,10*ROW('Water Data'!E48))="","",OFFSET('Water Data'!$E$28,0,10*ROW('Water Data'!E48)))</f>
        <v/>
      </c>
      <c r="BX54" s="271" t="str">
        <f ca="true">+IF(OFFSET('Water Data'!$E$29,0,10*ROW('Water Data'!E48))="","",OFFSET('Water Data'!$E$29,0,10*ROW('Water Data'!E48)))</f>
        <v/>
      </c>
      <c r="BY54" s="271" t="str">
        <f ca="true">+IF(OFFSET('Water Data'!$F$27,0,10*ROW('Water Data'!F48))="","",OFFSET('Water Data'!$F$27,0,10*ROW('Water Data'!F48)))</f>
        <v/>
      </c>
      <c r="BZ54" s="271" t="str">
        <f ca="true">+IF(OFFSET('Water Data'!$F$28,0,10*ROW('Water Data'!F48))="","",OFFSET('Water Data'!$F$28,0,10*ROW('Water Data'!F48)))</f>
        <v/>
      </c>
      <c r="CA54" s="271" t="str">
        <f ca="true">+IF(OFFSET('Water Data'!$F$29,0,10*ROW('Water Data'!F48))="","",OFFSET('Water Data'!$F$29,0,10*ROW('Water Data'!F48)))</f>
        <v/>
      </c>
      <c r="CB54" s="271" t="str">
        <f ca="true">+IF(OFFSET('Water Data'!$G$27,0,10*ROW('Water Data'!G48))="","",OFFSET('Water Data'!$G$27,0,10*ROW('Water Data'!G48)))</f>
        <v/>
      </c>
      <c r="CC54" s="271" t="str">
        <f ca="true">+IF(OFFSET('Water Data'!$G$28,0,10*ROW('Water Data'!G48))="","",OFFSET('Water Data'!$G$28,0,10*ROW('Water Data'!G48)))</f>
        <v/>
      </c>
      <c r="CD54" s="271" t="str">
        <f ca="true">+IF(OFFSET('Water Data'!$G$29,0,10*ROW('Water Data'!G48))="","",OFFSET('Water Data'!$G$29,0,10*ROW('Water Data'!G48)))</f>
        <v/>
      </c>
      <c r="CE54" s="271" t="str">
        <f ca="true">+IF(OFFSET('Water Data'!$H$27,0,10*ROW('Water Data'!H48))="","",OFFSET('Water Data'!$H$27,0,10*ROW('Water Data'!H48)))</f>
        <v/>
      </c>
      <c r="CF54" s="271" t="str">
        <f ca="true">+IF(OFFSET('Water Data'!$H$28,0,10*ROW('Water Data'!H48))="","",OFFSET('Water Data'!$H$28,0,10*ROW('Water Data'!H48)))</f>
        <v/>
      </c>
      <c r="CG54" s="271" t="str">
        <f ca="true">+IF(OFFSET('Water Data'!$H$29,0,10*ROW('Water Data'!H48))="","",OFFSET('Water Data'!$H$29,0,10*ROW('Water Data'!H48)))</f>
        <v/>
      </c>
      <c r="CH54" s="271" t="str">
        <f ca="true">+IF(OFFSET('Water Data'!$I$27,0,10*ROW('Water Data'!I48))="","",OFFSET('Water Data'!$I$27,0,10*ROW('Water Data'!I48)))</f>
        <v/>
      </c>
      <c r="CI54" s="271" t="str">
        <f ca="true">+IF(OFFSET('Water Data'!$I$28,0,10*ROW('Water Data'!I48))="","",OFFSET('Water Data'!$I$28,0,10*ROW('Water Data'!I48)))</f>
        <v/>
      </c>
      <c r="CJ54" s="271" t="str">
        <f ca="true">+IF(OFFSET('Water Data'!$I$29,0,10*ROW('Water Data'!I48))="","",OFFSET('Water Data'!$I$29,0,10*ROW('Water Data'!I48)))</f>
        <v/>
      </c>
      <c r="CK54" s="271" t="str">
        <f ca="true">+IF(OFFSET('Sanitation Data'!$D$28,0,10*ROW('Sanitation Data'!D48))="","",OFFSET('Sanitation Data'!$D$28,0,10*ROW('Sanitation Data'!D48)))</f>
        <v/>
      </c>
      <c r="CL54" s="271" t="str">
        <f ca="true">+IF(OFFSET('Sanitation Data'!$D$29,0,10*ROW('Sanitation Data'!D48))="","",OFFSET('Sanitation Data'!$D$29,0,10*ROW('Sanitation Data'!D48)))</f>
        <v/>
      </c>
      <c r="CM54" s="271" t="str">
        <f ca="true">+IF(OFFSET('Sanitation Data'!$D$30,0,10*ROW('Sanitation Data'!D48))="","",OFFSET('Sanitation Data'!$D$30,0,10*ROW('Sanitation Data'!D48)))</f>
        <v/>
      </c>
      <c r="CN54" s="271" t="str">
        <f ca="true">+IF(OFFSET('Sanitation Data'!$D$31,0,10*ROW('Sanitation Data'!D48))="","",OFFSET('Sanitation Data'!$D$31,0,10*ROW('Sanitation Data'!D48)))</f>
        <v/>
      </c>
      <c r="CO54" s="271" t="str">
        <f ca="true">+IF(OFFSET('Sanitation Data'!$D$32,0,10*ROW('Sanitation Data'!D48))="","",OFFSET('Sanitation Data'!$D$32,0,10*ROW('Sanitation Data'!D48)))</f>
        <v/>
      </c>
      <c r="CP54" s="271" t="str">
        <f ca="true">+IF(OFFSET('Sanitation Data'!$E$28,0,10*ROW('Sanitation Data'!E48))="","",OFFSET('Sanitation Data'!$E$28,0,10*ROW('Sanitation Data'!E48)))</f>
        <v/>
      </c>
      <c r="CQ54" s="271" t="str">
        <f ca="true">+IF(OFFSET('Sanitation Data'!$E$29,0,10*ROW('Sanitation Data'!E48))="","",OFFSET('Sanitation Data'!$E$29,0,10*ROW('Sanitation Data'!E48)))</f>
        <v/>
      </c>
      <c r="CR54" s="271" t="str">
        <f ca="true">+IF(OFFSET('Sanitation Data'!$E$30,0,10*ROW('Sanitation Data'!E48))="","",OFFSET('Sanitation Data'!$E$30,0,10*ROW('Sanitation Data'!E48)))</f>
        <v/>
      </c>
      <c r="CS54" s="271" t="str">
        <f ca="true">+IF(OFFSET('Sanitation Data'!$E$31,0,10*ROW('Sanitation Data'!E48))="","",OFFSET('Sanitation Data'!$E$31,0,10*ROW('Sanitation Data'!E48)))</f>
        <v/>
      </c>
      <c r="CT54" s="271" t="str">
        <f ca="true">+IF(OFFSET('Sanitation Data'!$E$32,0,10*ROW('Sanitation Data'!E48))="","",OFFSET('Sanitation Data'!$E$32,0,10*ROW('Sanitation Data'!E48)))</f>
        <v/>
      </c>
      <c r="CU54" s="271" t="str">
        <f ca="true">+IF(OFFSET('Sanitation Data'!$F$28,0,10*ROW('Sanitation Data'!F48))="","",OFFSET('Sanitation Data'!$F$28,0,10*ROW('Sanitation Data'!F48)))</f>
        <v/>
      </c>
      <c r="CV54" s="271" t="str">
        <f ca="true">+IF(OFFSET('Sanitation Data'!$F$29,0,10*ROW('Sanitation Data'!F48))="","",OFFSET('Sanitation Data'!$F$29,0,10*ROW('Sanitation Data'!F48)))</f>
        <v/>
      </c>
      <c r="CW54" s="271" t="str">
        <f ca="true">+IF(OFFSET('Sanitation Data'!$F$30,0,10*ROW('Sanitation Data'!F48))="","",OFFSET('Sanitation Data'!$F$30,0,10*ROW('Sanitation Data'!F48)))</f>
        <v/>
      </c>
      <c r="CX54" s="271" t="str">
        <f ca="true">+IF(OFFSET('Sanitation Data'!$F$31,0,10*ROW('Sanitation Data'!F48))="","",OFFSET('Sanitation Data'!$F$31,0,10*ROW('Sanitation Data'!F48)))</f>
        <v/>
      </c>
      <c r="CY54" s="271" t="str">
        <f ca="true">+IF(OFFSET('Sanitation Data'!$F$32,0,10*ROW('Sanitation Data'!F48))="","",OFFSET('Sanitation Data'!$F$32,0,10*ROW('Sanitation Data'!F48)))</f>
        <v/>
      </c>
      <c r="CZ54" s="271" t="str">
        <f ca="true">+IF(OFFSET('Sanitation Data'!$G$28,0,10*ROW('Sanitation Data'!G48))="","",OFFSET('Sanitation Data'!$G$28,0,10*ROW('Sanitation Data'!G48)))</f>
        <v/>
      </c>
      <c r="DA54" s="271" t="str">
        <f ca="true">+IF(OFFSET('Sanitation Data'!$G$29,0,10*ROW('Sanitation Data'!G48))="","",OFFSET('Sanitation Data'!$G$29,0,10*ROW('Sanitation Data'!G48)))</f>
        <v/>
      </c>
      <c r="DB54" s="271" t="str">
        <f ca="true">+IF(OFFSET('Sanitation Data'!$G$30,0,10*ROW('Sanitation Data'!G48))="","",OFFSET('Sanitation Data'!$G$30,0,10*ROW('Sanitation Data'!G48)))</f>
        <v/>
      </c>
      <c r="DC54" s="271" t="str">
        <f ca="true">+IF(OFFSET('Sanitation Data'!$G$31,0,10*ROW('Sanitation Data'!G48))="","",OFFSET('Sanitation Data'!$G$31,0,10*ROW('Sanitation Data'!G48)))</f>
        <v/>
      </c>
      <c r="DD54" s="271" t="str">
        <f ca="true">+IF(OFFSET('Sanitation Data'!$G$32,0,10*ROW('Sanitation Data'!G48))="","",OFFSET('Sanitation Data'!$G$32,0,10*ROW('Sanitation Data'!G48)))</f>
        <v/>
      </c>
      <c r="DE54" s="271" t="str">
        <f ca="true">+IF(OFFSET('Sanitation Data'!$H$28,0,10*ROW('Sanitation Data'!H48))="","",OFFSET('Sanitation Data'!$H$28,0,10*ROW('Sanitation Data'!H48)))</f>
        <v/>
      </c>
      <c r="DF54" s="271" t="str">
        <f ca="true">+IF(OFFSET('Sanitation Data'!$H$29,0,10*ROW('Sanitation Data'!H48))="","",OFFSET('Sanitation Data'!$H$29,0,10*ROW('Sanitation Data'!H48)))</f>
        <v/>
      </c>
      <c r="DG54" s="271" t="str">
        <f ca="true">+IF(OFFSET('Sanitation Data'!$H$30,0,10*ROW('Sanitation Data'!H48))="","",OFFSET('Sanitation Data'!$H$30,0,10*ROW('Sanitation Data'!H48)))</f>
        <v/>
      </c>
      <c r="DH54" s="271" t="str">
        <f ca="true">+IF(OFFSET('Sanitation Data'!$H$31,0,10*ROW('Sanitation Data'!H48))="","",OFFSET('Sanitation Data'!$H$31,0,10*ROW('Sanitation Data'!H48)))</f>
        <v/>
      </c>
      <c r="DI54" s="271" t="str">
        <f ca="true">+IF(OFFSET('Sanitation Data'!$H$32,0,10*ROW('Sanitation Data'!H48))="","",OFFSET('Sanitation Data'!$H$32,0,10*ROW('Sanitation Data'!H48)))</f>
        <v/>
      </c>
      <c r="DJ54" s="271" t="str">
        <f ca="true">+IF(OFFSET('Sanitation Data'!$I$28,0,10*ROW('Sanitation Data'!I48))="","",OFFSET('Sanitation Data'!$I$28,0,10*ROW('Sanitation Data'!I48)))</f>
        <v/>
      </c>
      <c r="DK54" s="271" t="str">
        <f ca="true">+IF(OFFSET('Sanitation Data'!$I$29,0,10*ROW('Sanitation Data'!I48))="","",OFFSET('Sanitation Data'!$I$29,0,10*ROW('Sanitation Data'!I48)))</f>
        <v/>
      </c>
      <c r="DL54" s="271" t="str">
        <f ca="true">+IF(OFFSET('Sanitation Data'!$I$30,0,10*ROW('Sanitation Data'!I48))="","",OFFSET('Sanitation Data'!$I$30,0,10*ROW('Sanitation Data'!I48)))</f>
        <v/>
      </c>
      <c r="DM54" s="271" t="str">
        <f ca="true">+IF(OFFSET('Sanitation Data'!$I$31,0,10*ROW('Sanitation Data'!I48))="","",OFFSET('Sanitation Data'!$I$31,0,10*ROW('Sanitation Data'!I48)))</f>
        <v/>
      </c>
      <c r="DN54" s="271" t="str">
        <f ca="true">+IF(OFFSET('Sanitation Data'!$I$32,0,10*ROW('Sanitation Data'!I48))="","",OFFSET('Sanitation Data'!$I$32,0,10*ROW('Sanitation Data'!I48)))</f>
        <v/>
      </c>
      <c r="DO54" s="271" t="str">
        <f ca="true">+IF(OFFSET('Hygiene Data'!$D$11,0,10*ROW('Hygiene Data'!D48))="","",OFFSET('Hygiene Data'!$D$11,0,10*ROW('Hygiene Data'!D48)))</f>
        <v/>
      </c>
      <c r="DP54" s="271" t="str">
        <f ca="true">+IF(OFFSET('Hygiene Data'!$D$12,0,10*ROW('Hygiene Data'!D48))="","",OFFSET('Hygiene Data'!$D$12,0,10*ROW('Hygiene Data'!D48)))</f>
        <v/>
      </c>
      <c r="DQ54" s="271" t="str">
        <f ca="true">+IF(OFFSET('Hygiene Data'!$D$13,0,10*ROW('Hygiene Data'!D48))="","",OFFSET('Hygiene Data'!$D$13,0,10*ROW('Hygiene Data'!D48)))</f>
        <v/>
      </c>
      <c r="DR54" s="271" t="str">
        <f ca="true">+IF(OFFSET('Hygiene Data'!$E$11,0,10*ROW('Hygiene Data'!E48))="","",OFFSET('Hygiene Data'!$E$11,0,10*ROW('Hygiene Data'!E48)))</f>
        <v/>
      </c>
      <c r="DS54" s="271" t="str">
        <f ca="true">+IF(OFFSET('Hygiene Data'!$E$12,0,10*ROW('Hygiene Data'!E48))="","",OFFSET('Hygiene Data'!$E$12,0,10*ROW('Hygiene Data'!E48)))</f>
        <v/>
      </c>
      <c r="DT54" s="271" t="str">
        <f ca="true">+IF(OFFSET('Hygiene Data'!$E$13,0,10*ROW('Hygiene Data'!E48))="","",OFFSET('Hygiene Data'!$E$13,0,10*ROW('Hygiene Data'!E48)))</f>
        <v/>
      </c>
      <c r="DU54" s="271" t="str">
        <f ca="true">+IF(OFFSET('Hygiene Data'!$F$11,0,10*ROW('Hygiene Data'!F48))="","",OFFSET('Hygiene Data'!$F$11,0,10*ROW('Hygiene Data'!F48)))</f>
        <v/>
      </c>
      <c r="DV54" s="271" t="str">
        <f ca="true">+IF(OFFSET('Hygiene Data'!$F$12,0,10*ROW('Hygiene Data'!F48))="","",OFFSET('Hygiene Data'!$F$12,0,10*ROW('Hygiene Data'!F48)))</f>
        <v/>
      </c>
      <c r="DW54" s="271" t="str">
        <f ca="true">+IF(OFFSET('Hygiene Data'!$F$13,0,10*ROW('Hygiene Data'!F48))="","",OFFSET('Hygiene Data'!$F$13,0,10*ROW('Hygiene Data'!F48)))</f>
        <v/>
      </c>
      <c r="DX54" s="271" t="str">
        <f ca="true">+IF(OFFSET('Hygiene Data'!$G$11,0,10*ROW('Hygiene Data'!G48))="","",OFFSET('Hygiene Data'!$G$11,0,10*ROW('Hygiene Data'!G48)))</f>
        <v/>
      </c>
      <c r="DY54" s="271" t="str">
        <f ca="true">+IF(OFFSET('Hygiene Data'!$G$12,0,10*ROW('Hygiene Data'!G48))="","",OFFSET('Hygiene Data'!$G$12,0,10*ROW('Hygiene Data'!G48)))</f>
        <v/>
      </c>
      <c r="DZ54" s="271" t="str">
        <f ca="true">+IF(OFFSET('Hygiene Data'!$G$13,0,10*ROW('Hygiene Data'!G48))="","",OFFSET('Hygiene Data'!$G$13,0,10*ROW('Hygiene Data'!G48)))</f>
        <v/>
      </c>
      <c r="EA54" s="271" t="str">
        <f ca="true">+IF(OFFSET('Hygiene Data'!$H$11,0,10*ROW('Hygiene Data'!H48))="","",OFFSET('Hygiene Data'!$H$11,0,10*ROW('Hygiene Data'!H48)))</f>
        <v/>
      </c>
      <c r="EB54" s="271" t="str">
        <f ca="true">+IF(OFFSET('Hygiene Data'!$H$12,0,10*ROW('Hygiene Data'!H48))="","",OFFSET('Hygiene Data'!$H$12,0,10*ROW('Hygiene Data'!H48)))</f>
        <v/>
      </c>
      <c r="EC54" s="271" t="str">
        <f ca="true">+IF(OFFSET('Hygiene Data'!$H$13,0,10*ROW('Hygiene Data'!H48))="","",OFFSET('Hygiene Data'!$H$13,0,10*ROW('Hygiene Data'!H48)))</f>
        <v/>
      </c>
      <c r="ED54" s="271" t="str">
        <f ca="true">+IF(OFFSET('Hygiene Data'!$I$11,0,10*ROW('Hygiene Data'!I48))="","",OFFSET('Hygiene Data'!$I$11,0,10*ROW('Hygiene Data'!I48)))</f>
        <v/>
      </c>
      <c r="EE54" s="271" t="str">
        <f ca="true">+IF(OFFSET('Hygiene Data'!$I$12,0,10*ROW('Hygiene Data'!I48))="","",OFFSET('Hygiene Data'!$I$12,0,10*ROW('Hygiene Data'!I48)))</f>
        <v/>
      </c>
      <c r="EF54" s="271"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7"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1"/>
      <c r="BS55" s="271" t="str">
        <f ca="true">+IF(OFFSET('Water Data'!$D$27,0,10*ROW('Water Data'!D49))="","",OFFSET('Water Data'!$D$27,0,10*ROW('Water Data'!D49)))</f>
        <v/>
      </c>
      <c r="BT55" s="271" t="str">
        <f ca="true">+IF(OFFSET('Water Data'!$D$28,0,10*ROW('Water Data'!D49))="","",OFFSET('Water Data'!$D$28,0,10*ROW('Water Data'!D49)))</f>
        <v/>
      </c>
      <c r="BU55" s="271" t="str">
        <f ca="true">+IF(OFFSET('Water Data'!$D$29,0,10*ROW('Water Data'!D49))="","",OFFSET('Water Data'!$D$29,0,10*ROW('Water Data'!D49)))</f>
        <v/>
      </c>
      <c r="BV55" s="271" t="str">
        <f ca="true">+IF(OFFSET('Water Data'!$E$27,0,10*ROW('Water Data'!E49))="","",OFFSET('Water Data'!$E$27,0,10*ROW('Water Data'!E49)))</f>
        <v/>
      </c>
      <c r="BW55" s="271" t="str">
        <f ca="true">+IF(OFFSET('Water Data'!$E$28,0,10*ROW('Water Data'!E49))="","",OFFSET('Water Data'!$E$28,0,10*ROW('Water Data'!E49)))</f>
        <v/>
      </c>
      <c r="BX55" s="271" t="str">
        <f ca="true">+IF(OFFSET('Water Data'!$E$29,0,10*ROW('Water Data'!E49))="","",OFFSET('Water Data'!$E$29,0,10*ROW('Water Data'!E49)))</f>
        <v/>
      </c>
      <c r="BY55" s="271" t="str">
        <f ca="true">+IF(OFFSET('Water Data'!$F$27,0,10*ROW('Water Data'!F49))="","",OFFSET('Water Data'!$F$27,0,10*ROW('Water Data'!F49)))</f>
        <v/>
      </c>
      <c r="BZ55" s="271" t="str">
        <f ca="true">+IF(OFFSET('Water Data'!$F$28,0,10*ROW('Water Data'!F49))="","",OFFSET('Water Data'!$F$28,0,10*ROW('Water Data'!F49)))</f>
        <v/>
      </c>
      <c r="CA55" s="271" t="str">
        <f ca="true">+IF(OFFSET('Water Data'!$F$29,0,10*ROW('Water Data'!F49))="","",OFFSET('Water Data'!$F$29,0,10*ROW('Water Data'!F49)))</f>
        <v/>
      </c>
      <c r="CB55" s="271" t="str">
        <f ca="true">+IF(OFFSET('Water Data'!$G$27,0,10*ROW('Water Data'!G49))="","",OFFSET('Water Data'!$G$27,0,10*ROW('Water Data'!G49)))</f>
        <v/>
      </c>
      <c r="CC55" s="271" t="str">
        <f ca="true">+IF(OFFSET('Water Data'!$G$28,0,10*ROW('Water Data'!G49))="","",OFFSET('Water Data'!$G$28,0,10*ROW('Water Data'!G49)))</f>
        <v/>
      </c>
      <c r="CD55" s="271" t="str">
        <f ca="true">+IF(OFFSET('Water Data'!$G$29,0,10*ROW('Water Data'!G49))="","",OFFSET('Water Data'!$G$29,0,10*ROW('Water Data'!G49)))</f>
        <v/>
      </c>
      <c r="CE55" s="271" t="str">
        <f ca="true">+IF(OFFSET('Water Data'!$H$27,0,10*ROW('Water Data'!H49))="","",OFFSET('Water Data'!$H$27,0,10*ROW('Water Data'!H49)))</f>
        <v/>
      </c>
      <c r="CF55" s="271" t="str">
        <f ca="true">+IF(OFFSET('Water Data'!$H$28,0,10*ROW('Water Data'!H49))="","",OFFSET('Water Data'!$H$28,0,10*ROW('Water Data'!H49)))</f>
        <v/>
      </c>
      <c r="CG55" s="271" t="str">
        <f ca="true">+IF(OFFSET('Water Data'!$H$29,0,10*ROW('Water Data'!H49))="","",OFFSET('Water Data'!$H$29,0,10*ROW('Water Data'!H49)))</f>
        <v/>
      </c>
      <c r="CH55" s="271" t="str">
        <f ca="true">+IF(OFFSET('Water Data'!$I$27,0,10*ROW('Water Data'!I49))="","",OFFSET('Water Data'!$I$27,0,10*ROW('Water Data'!I49)))</f>
        <v/>
      </c>
      <c r="CI55" s="271" t="str">
        <f ca="true">+IF(OFFSET('Water Data'!$I$28,0,10*ROW('Water Data'!I49))="","",OFFSET('Water Data'!$I$28,0,10*ROW('Water Data'!I49)))</f>
        <v/>
      </c>
      <c r="CJ55" s="271" t="str">
        <f ca="true">+IF(OFFSET('Water Data'!$I$29,0,10*ROW('Water Data'!I49))="","",OFFSET('Water Data'!$I$29,0,10*ROW('Water Data'!I49)))</f>
        <v/>
      </c>
      <c r="CK55" s="271" t="str">
        <f ca="true">+IF(OFFSET('Sanitation Data'!$D$28,0,10*ROW('Sanitation Data'!D49))="","",OFFSET('Sanitation Data'!$D$28,0,10*ROW('Sanitation Data'!D49)))</f>
        <v/>
      </c>
      <c r="CL55" s="271" t="str">
        <f ca="true">+IF(OFFSET('Sanitation Data'!$D$29,0,10*ROW('Sanitation Data'!D49))="","",OFFSET('Sanitation Data'!$D$29,0,10*ROW('Sanitation Data'!D49)))</f>
        <v/>
      </c>
      <c r="CM55" s="271" t="str">
        <f ca="true">+IF(OFFSET('Sanitation Data'!$D$30,0,10*ROW('Sanitation Data'!D49))="","",OFFSET('Sanitation Data'!$D$30,0,10*ROW('Sanitation Data'!D49)))</f>
        <v/>
      </c>
      <c r="CN55" s="271" t="str">
        <f ca="true">+IF(OFFSET('Sanitation Data'!$D$31,0,10*ROW('Sanitation Data'!D49))="","",OFFSET('Sanitation Data'!$D$31,0,10*ROW('Sanitation Data'!D49)))</f>
        <v/>
      </c>
      <c r="CO55" s="271" t="str">
        <f ca="true">+IF(OFFSET('Sanitation Data'!$D$32,0,10*ROW('Sanitation Data'!D49))="","",OFFSET('Sanitation Data'!$D$32,0,10*ROW('Sanitation Data'!D49)))</f>
        <v/>
      </c>
      <c r="CP55" s="271" t="str">
        <f ca="true">+IF(OFFSET('Sanitation Data'!$E$28,0,10*ROW('Sanitation Data'!E49))="","",OFFSET('Sanitation Data'!$E$28,0,10*ROW('Sanitation Data'!E49)))</f>
        <v/>
      </c>
      <c r="CQ55" s="271" t="str">
        <f ca="true">+IF(OFFSET('Sanitation Data'!$E$29,0,10*ROW('Sanitation Data'!E49))="","",OFFSET('Sanitation Data'!$E$29,0,10*ROW('Sanitation Data'!E49)))</f>
        <v/>
      </c>
      <c r="CR55" s="271" t="str">
        <f ca="true">+IF(OFFSET('Sanitation Data'!$E$30,0,10*ROW('Sanitation Data'!E49))="","",OFFSET('Sanitation Data'!$E$30,0,10*ROW('Sanitation Data'!E49)))</f>
        <v/>
      </c>
      <c r="CS55" s="271" t="str">
        <f ca="true">+IF(OFFSET('Sanitation Data'!$E$31,0,10*ROW('Sanitation Data'!E49))="","",OFFSET('Sanitation Data'!$E$31,0,10*ROW('Sanitation Data'!E49)))</f>
        <v/>
      </c>
      <c r="CT55" s="271" t="str">
        <f ca="true">+IF(OFFSET('Sanitation Data'!$E$32,0,10*ROW('Sanitation Data'!E49))="","",OFFSET('Sanitation Data'!$E$32,0,10*ROW('Sanitation Data'!E49)))</f>
        <v/>
      </c>
      <c r="CU55" s="271" t="str">
        <f ca="true">+IF(OFFSET('Sanitation Data'!$F$28,0,10*ROW('Sanitation Data'!F49))="","",OFFSET('Sanitation Data'!$F$28,0,10*ROW('Sanitation Data'!F49)))</f>
        <v/>
      </c>
      <c r="CV55" s="271" t="str">
        <f ca="true">+IF(OFFSET('Sanitation Data'!$F$29,0,10*ROW('Sanitation Data'!F49))="","",OFFSET('Sanitation Data'!$F$29,0,10*ROW('Sanitation Data'!F49)))</f>
        <v/>
      </c>
      <c r="CW55" s="271" t="str">
        <f ca="true">+IF(OFFSET('Sanitation Data'!$F$30,0,10*ROW('Sanitation Data'!F49))="","",OFFSET('Sanitation Data'!$F$30,0,10*ROW('Sanitation Data'!F49)))</f>
        <v/>
      </c>
      <c r="CX55" s="271" t="str">
        <f ca="true">+IF(OFFSET('Sanitation Data'!$F$31,0,10*ROW('Sanitation Data'!F49))="","",OFFSET('Sanitation Data'!$F$31,0,10*ROW('Sanitation Data'!F49)))</f>
        <v/>
      </c>
      <c r="CY55" s="271" t="str">
        <f ca="true">+IF(OFFSET('Sanitation Data'!$F$32,0,10*ROW('Sanitation Data'!F49))="","",OFFSET('Sanitation Data'!$F$32,0,10*ROW('Sanitation Data'!F49)))</f>
        <v/>
      </c>
      <c r="CZ55" s="271" t="str">
        <f ca="true">+IF(OFFSET('Sanitation Data'!$G$28,0,10*ROW('Sanitation Data'!G49))="","",OFFSET('Sanitation Data'!$G$28,0,10*ROW('Sanitation Data'!G49)))</f>
        <v/>
      </c>
      <c r="DA55" s="271" t="str">
        <f ca="true">+IF(OFFSET('Sanitation Data'!$G$29,0,10*ROW('Sanitation Data'!G49))="","",OFFSET('Sanitation Data'!$G$29,0,10*ROW('Sanitation Data'!G49)))</f>
        <v/>
      </c>
      <c r="DB55" s="271" t="str">
        <f ca="true">+IF(OFFSET('Sanitation Data'!$G$30,0,10*ROW('Sanitation Data'!G49))="","",OFFSET('Sanitation Data'!$G$30,0,10*ROW('Sanitation Data'!G49)))</f>
        <v/>
      </c>
      <c r="DC55" s="271" t="str">
        <f ca="true">+IF(OFFSET('Sanitation Data'!$G$31,0,10*ROW('Sanitation Data'!G49))="","",OFFSET('Sanitation Data'!$G$31,0,10*ROW('Sanitation Data'!G49)))</f>
        <v/>
      </c>
      <c r="DD55" s="271" t="str">
        <f ca="true">+IF(OFFSET('Sanitation Data'!$G$32,0,10*ROW('Sanitation Data'!G49))="","",OFFSET('Sanitation Data'!$G$32,0,10*ROW('Sanitation Data'!G49)))</f>
        <v/>
      </c>
      <c r="DE55" s="271" t="str">
        <f ca="true">+IF(OFFSET('Sanitation Data'!$H$28,0,10*ROW('Sanitation Data'!H49))="","",OFFSET('Sanitation Data'!$H$28,0,10*ROW('Sanitation Data'!H49)))</f>
        <v/>
      </c>
      <c r="DF55" s="271" t="str">
        <f ca="true">+IF(OFFSET('Sanitation Data'!$H$29,0,10*ROW('Sanitation Data'!H49))="","",OFFSET('Sanitation Data'!$H$29,0,10*ROW('Sanitation Data'!H49)))</f>
        <v/>
      </c>
      <c r="DG55" s="271" t="str">
        <f ca="true">+IF(OFFSET('Sanitation Data'!$H$30,0,10*ROW('Sanitation Data'!H49))="","",OFFSET('Sanitation Data'!$H$30,0,10*ROW('Sanitation Data'!H49)))</f>
        <v/>
      </c>
      <c r="DH55" s="271" t="str">
        <f ca="true">+IF(OFFSET('Sanitation Data'!$H$31,0,10*ROW('Sanitation Data'!H49))="","",OFFSET('Sanitation Data'!$H$31,0,10*ROW('Sanitation Data'!H49)))</f>
        <v/>
      </c>
      <c r="DI55" s="271" t="str">
        <f ca="true">+IF(OFFSET('Sanitation Data'!$H$32,0,10*ROW('Sanitation Data'!H49))="","",OFFSET('Sanitation Data'!$H$32,0,10*ROW('Sanitation Data'!H49)))</f>
        <v/>
      </c>
      <c r="DJ55" s="271" t="str">
        <f ca="true">+IF(OFFSET('Sanitation Data'!$I$28,0,10*ROW('Sanitation Data'!I49))="","",OFFSET('Sanitation Data'!$I$28,0,10*ROW('Sanitation Data'!I49)))</f>
        <v/>
      </c>
      <c r="DK55" s="271" t="str">
        <f ca="true">+IF(OFFSET('Sanitation Data'!$I$29,0,10*ROW('Sanitation Data'!I49))="","",OFFSET('Sanitation Data'!$I$29,0,10*ROW('Sanitation Data'!I49)))</f>
        <v/>
      </c>
      <c r="DL55" s="271" t="str">
        <f ca="true">+IF(OFFSET('Sanitation Data'!$I$30,0,10*ROW('Sanitation Data'!I49))="","",OFFSET('Sanitation Data'!$I$30,0,10*ROW('Sanitation Data'!I49)))</f>
        <v/>
      </c>
      <c r="DM55" s="271" t="str">
        <f ca="true">+IF(OFFSET('Sanitation Data'!$I$31,0,10*ROW('Sanitation Data'!I49))="","",OFFSET('Sanitation Data'!$I$31,0,10*ROW('Sanitation Data'!I49)))</f>
        <v/>
      </c>
      <c r="DN55" s="271" t="str">
        <f ca="true">+IF(OFFSET('Sanitation Data'!$I$32,0,10*ROW('Sanitation Data'!I49))="","",OFFSET('Sanitation Data'!$I$32,0,10*ROW('Sanitation Data'!I49)))</f>
        <v/>
      </c>
      <c r="DO55" s="271" t="str">
        <f ca="true">+IF(OFFSET('Hygiene Data'!$D$11,0,10*ROW('Hygiene Data'!D49))="","",OFFSET('Hygiene Data'!$D$11,0,10*ROW('Hygiene Data'!D49)))</f>
        <v/>
      </c>
      <c r="DP55" s="271" t="str">
        <f ca="true">+IF(OFFSET('Hygiene Data'!$D$12,0,10*ROW('Hygiene Data'!D49))="","",OFFSET('Hygiene Data'!$D$12,0,10*ROW('Hygiene Data'!D49)))</f>
        <v/>
      </c>
      <c r="DQ55" s="271" t="str">
        <f ca="true">+IF(OFFSET('Hygiene Data'!$D$13,0,10*ROW('Hygiene Data'!D49))="","",OFFSET('Hygiene Data'!$D$13,0,10*ROW('Hygiene Data'!D49)))</f>
        <v/>
      </c>
      <c r="DR55" s="271" t="str">
        <f ca="true">+IF(OFFSET('Hygiene Data'!$E$11,0,10*ROW('Hygiene Data'!E49))="","",OFFSET('Hygiene Data'!$E$11,0,10*ROW('Hygiene Data'!E49)))</f>
        <v/>
      </c>
      <c r="DS55" s="271" t="str">
        <f ca="true">+IF(OFFSET('Hygiene Data'!$E$12,0,10*ROW('Hygiene Data'!E49))="","",OFFSET('Hygiene Data'!$E$12,0,10*ROW('Hygiene Data'!E49)))</f>
        <v/>
      </c>
      <c r="DT55" s="271" t="str">
        <f ca="true">+IF(OFFSET('Hygiene Data'!$E$13,0,10*ROW('Hygiene Data'!E49))="","",OFFSET('Hygiene Data'!$E$13,0,10*ROW('Hygiene Data'!E49)))</f>
        <v/>
      </c>
      <c r="DU55" s="271" t="str">
        <f ca="true">+IF(OFFSET('Hygiene Data'!$F$11,0,10*ROW('Hygiene Data'!F49))="","",OFFSET('Hygiene Data'!$F$11,0,10*ROW('Hygiene Data'!F49)))</f>
        <v/>
      </c>
      <c r="DV55" s="271" t="str">
        <f ca="true">+IF(OFFSET('Hygiene Data'!$F$12,0,10*ROW('Hygiene Data'!F49))="","",OFFSET('Hygiene Data'!$F$12,0,10*ROW('Hygiene Data'!F49)))</f>
        <v/>
      </c>
      <c r="DW55" s="271" t="str">
        <f ca="true">+IF(OFFSET('Hygiene Data'!$F$13,0,10*ROW('Hygiene Data'!F49))="","",OFFSET('Hygiene Data'!$F$13,0,10*ROW('Hygiene Data'!F49)))</f>
        <v/>
      </c>
      <c r="DX55" s="271" t="str">
        <f ca="true">+IF(OFFSET('Hygiene Data'!$G$11,0,10*ROW('Hygiene Data'!G49))="","",OFFSET('Hygiene Data'!$G$11,0,10*ROW('Hygiene Data'!G49)))</f>
        <v/>
      </c>
      <c r="DY55" s="271" t="str">
        <f ca="true">+IF(OFFSET('Hygiene Data'!$G$12,0,10*ROW('Hygiene Data'!G49))="","",OFFSET('Hygiene Data'!$G$12,0,10*ROW('Hygiene Data'!G49)))</f>
        <v/>
      </c>
      <c r="DZ55" s="271" t="str">
        <f ca="true">+IF(OFFSET('Hygiene Data'!$G$13,0,10*ROW('Hygiene Data'!G49))="","",OFFSET('Hygiene Data'!$G$13,0,10*ROW('Hygiene Data'!G49)))</f>
        <v/>
      </c>
      <c r="EA55" s="271" t="str">
        <f ca="true">+IF(OFFSET('Hygiene Data'!$H$11,0,10*ROW('Hygiene Data'!H49))="","",OFFSET('Hygiene Data'!$H$11,0,10*ROW('Hygiene Data'!H49)))</f>
        <v/>
      </c>
      <c r="EB55" s="271" t="str">
        <f ca="true">+IF(OFFSET('Hygiene Data'!$H$12,0,10*ROW('Hygiene Data'!H49))="","",OFFSET('Hygiene Data'!$H$12,0,10*ROW('Hygiene Data'!H49)))</f>
        <v/>
      </c>
      <c r="EC55" s="271" t="str">
        <f ca="true">+IF(OFFSET('Hygiene Data'!$H$13,0,10*ROW('Hygiene Data'!H49))="","",OFFSET('Hygiene Data'!$H$13,0,10*ROW('Hygiene Data'!H49)))</f>
        <v/>
      </c>
      <c r="ED55" s="271" t="str">
        <f ca="true">+IF(OFFSET('Hygiene Data'!$I$11,0,10*ROW('Hygiene Data'!I49))="","",OFFSET('Hygiene Data'!$I$11,0,10*ROW('Hygiene Data'!I49)))</f>
        <v/>
      </c>
      <c r="EE55" s="271" t="str">
        <f ca="true">+IF(OFFSET('Hygiene Data'!$I$12,0,10*ROW('Hygiene Data'!I49))="","",OFFSET('Hygiene Data'!$I$12,0,10*ROW('Hygiene Data'!I49)))</f>
        <v/>
      </c>
      <c r="EF55" s="271"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7"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1"/>
      <c r="BS56" s="271" t="str">
        <f ca="true">+IF(OFFSET('Water Data'!$D$27,0,10*ROW('Water Data'!D50))="","",OFFSET('Water Data'!$D$27,0,10*ROW('Water Data'!D50)))</f>
        <v/>
      </c>
      <c r="BT56" s="271" t="str">
        <f ca="true">+IF(OFFSET('Water Data'!$D$28,0,10*ROW('Water Data'!D50))="","",OFFSET('Water Data'!$D$28,0,10*ROW('Water Data'!D50)))</f>
        <v/>
      </c>
      <c r="BU56" s="271" t="str">
        <f ca="true">+IF(OFFSET('Water Data'!$D$29,0,10*ROW('Water Data'!D50))="","",OFFSET('Water Data'!$D$29,0,10*ROW('Water Data'!D50)))</f>
        <v/>
      </c>
      <c r="BV56" s="271" t="str">
        <f ca="true">+IF(OFFSET('Water Data'!$E$27,0,10*ROW('Water Data'!E50))="","",OFFSET('Water Data'!$E$27,0,10*ROW('Water Data'!E50)))</f>
        <v/>
      </c>
      <c r="BW56" s="271" t="str">
        <f ca="true">+IF(OFFSET('Water Data'!$E$28,0,10*ROW('Water Data'!E50))="","",OFFSET('Water Data'!$E$28,0,10*ROW('Water Data'!E50)))</f>
        <v/>
      </c>
      <c r="BX56" s="271" t="str">
        <f ca="true">+IF(OFFSET('Water Data'!$E$29,0,10*ROW('Water Data'!E50))="","",OFFSET('Water Data'!$E$29,0,10*ROW('Water Data'!E50)))</f>
        <v/>
      </c>
      <c r="BY56" s="271" t="str">
        <f ca="true">+IF(OFFSET('Water Data'!$F$27,0,10*ROW('Water Data'!F50))="","",OFFSET('Water Data'!$F$27,0,10*ROW('Water Data'!F50)))</f>
        <v/>
      </c>
      <c r="BZ56" s="271" t="str">
        <f ca="true">+IF(OFFSET('Water Data'!$F$28,0,10*ROW('Water Data'!F50))="","",OFFSET('Water Data'!$F$28,0,10*ROW('Water Data'!F50)))</f>
        <v/>
      </c>
      <c r="CA56" s="271" t="str">
        <f ca="true">+IF(OFFSET('Water Data'!$F$29,0,10*ROW('Water Data'!F50))="","",OFFSET('Water Data'!$F$29,0,10*ROW('Water Data'!F50)))</f>
        <v/>
      </c>
      <c r="CB56" s="271" t="str">
        <f ca="true">+IF(OFFSET('Water Data'!$G$27,0,10*ROW('Water Data'!G50))="","",OFFSET('Water Data'!$G$27,0,10*ROW('Water Data'!G50)))</f>
        <v/>
      </c>
      <c r="CC56" s="271" t="str">
        <f ca="true">+IF(OFFSET('Water Data'!$G$28,0,10*ROW('Water Data'!G50))="","",OFFSET('Water Data'!$G$28,0,10*ROW('Water Data'!G50)))</f>
        <v/>
      </c>
      <c r="CD56" s="271" t="str">
        <f ca="true">+IF(OFFSET('Water Data'!$G$29,0,10*ROW('Water Data'!G50))="","",OFFSET('Water Data'!$G$29,0,10*ROW('Water Data'!G50)))</f>
        <v/>
      </c>
      <c r="CE56" s="271" t="str">
        <f ca="true">+IF(OFFSET('Water Data'!$H$27,0,10*ROW('Water Data'!H50))="","",OFFSET('Water Data'!$H$27,0,10*ROW('Water Data'!H50)))</f>
        <v/>
      </c>
      <c r="CF56" s="271" t="str">
        <f ca="true">+IF(OFFSET('Water Data'!$H$28,0,10*ROW('Water Data'!H50))="","",OFFSET('Water Data'!$H$28,0,10*ROW('Water Data'!H50)))</f>
        <v/>
      </c>
      <c r="CG56" s="271" t="str">
        <f ca="true">+IF(OFFSET('Water Data'!$H$29,0,10*ROW('Water Data'!H50))="","",OFFSET('Water Data'!$H$29,0,10*ROW('Water Data'!H50)))</f>
        <v/>
      </c>
      <c r="CH56" s="271" t="str">
        <f ca="true">+IF(OFFSET('Water Data'!$I$27,0,10*ROW('Water Data'!I50))="","",OFFSET('Water Data'!$I$27,0,10*ROW('Water Data'!I50)))</f>
        <v/>
      </c>
      <c r="CI56" s="271" t="str">
        <f ca="true">+IF(OFFSET('Water Data'!$I$28,0,10*ROW('Water Data'!I50))="","",OFFSET('Water Data'!$I$28,0,10*ROW('Water Data'!I50)))</f>
        <v/>
      </c>
      <c r="CJ56" s="271" t="str">
        <f ca="true">+IF(OFFSET('Water Data'!$I$29,0,10*ROW('Water Data'!I50))="","",OFFSET('Water Data'!$I$29,0,10*ROW('Water Data'!I50)))</f>
        <v/>
      </c>
      <c r="CK56" s="271" t="str">
        <f ca="true">+IF(OFFSET('Sanitation Data'!$D$28,0,10*ROW('Sanitation Data'!D50))="","",OFFSET('Sanitation Data'!$D$28,0,10*ROW('Sanitation Data'!D50)))</f>
        <v/>
      </c>
      <c r="CL56" s="271" t="str">
        <f ca="true">+IF(OFFSET('Sanitation Data'!$D$29,0,10*ROW('Sanitation Data'!D50))="","",OFFSET('Sanitation Data'!$D$29,0,10*ROW('Sanitation Data'!D50)))</f>
        <v/>
      </c>
      <c r="CM56" s="271" t="str">
        <f ca="true">+IF(OFFSET('Sanitation Data'!$D$30,0,10*ROW('Sanitation Data'!D50))="","",OFFSET('Sanitation Data'!$D$30,0,10*ROW('Sanitation Data'!D50)))</f>
        <v/>
      </c>
      <c r="CN56" s="271" t="str">
        <f ca="true">+IF(OFFSET('Sanitation Data'!$D$31,0,10*ROW('Sanitation Data'!D50))="","",OFFSET('Sanitation Data'!$D$31,0,10*ROW('Sanitation Data'!D50)))</f>
        <v/>
      </c>
      <c r="CO56" s="271" t="str">
        <f ca="true">+IF(OFFSET('Sanitation Data'!$D$32,0,10*ROW('Sanitation Data'!D50))="","",OFFSET('Sanitation Data'!$D$32,0,10*ROW('Sanitation Data'!D50)))</f>
        <v/>
      </c>
      <c r="CP56" s="271" t="str">
        <f ca="true">+IF(OFFSET('Sanitation Data'!$E$28,0,10*ROW('Sanitation Data'!E50))="","",OFFSET('Sanitation Data'!$E$28,0,10*ROW('Sanitation Data'!E50)))</f>
        <v/>
      </c>
      <c r="CQ56" s="271" t="str">
        <f ca="true">+IF(OFFSET('Sanitation Data'!$E$29,0,10*ROW('Sanitation Data'!E50))="","",OFFSET('Sanitation Data'!$E$29,0,10*ROW('Sanitation Data'!E50)))</f>
        <v/>
      </c>
      <c r="CR56" s="271" t="str">
        <f ca="true">+IF(OFFSET('Sanitation Data'!$E$30,0,10*ROW('Sanitation Data'!E50))="","",OFFSET('Sanitation Data'!$E$30,0,10*ROW('Sanitation Data'!E50)))</f>
        <v/>
      </c>
      <c r="CS56" s="271" t="str">
        <f ca="true">+IF(OFFSET('Sanitation Data'!$E$31,0,10*ROW('Sanitation Data'!E50))="","",OFFSET('Sanitation Data'!$E$31,0,10*ROW('Sanitation Data'!E50)))</f>
        <v/>
      </c>
      <c r="CT56" s="271" t="str">
        <f ca="true">+IF(OFFSET('Sanitation Data'!$E$32,0,10*ROW('Sanitation Data'!E50))="","",OFFSET('Sanitation Data'!$E$32,0,10*ROW('Sanitation Data'!E50)))</f>
        <v/>
      </c>
      <c r="CU56" s="271" t="str">
        <f ca="true">+IF(OFFSET('Sanitation Data'!$F$28,0,10*ROW('Sanitation Data'!F50))="","",OFFSET('Sanitation Data'!$F$28,0,10*ROW('Sanitation Data'!F50)))</f>
        <v/>
      </c>
      <c r="CV56" s="271" t="str">
        <f ca="true">+IF(OFFSET('Sanitation Data'!$F$29,0,10*ROW('Sanitation Data'!F50))="","",OFFSET('Sanitation Data'!$F$29,0,10*ROW('Sanitation Data'!F50)))</f>
        <v/>
      </c>
      <c r="CW56" s="271" t="str">
        <f ca="true">+IF(OFFSET('Sanitation Data'!$F$30,0,10*ROW('Sanitation Data'!F50))="","",OFFSET('Sanitation Data'!$F$30,0,10*ROW('Sanitation Data'!F50)))</f>
        <v/>
      </c>
      <c r="CX56" s="271" t="str">
        <f ca="true">+IF(OFFSET('Sanitation Data'!$F$31,0,10*ROW('Sanitation Data'!F50))="","",OFFSET('Sanitation Data'!$F$31,0,10*ROW('Sanitation Data'!F50)))</f>
        <v/>
      </c>
      <c r="CY56" s="271" t="str">
        <f ca="true">+IF(OFFSET('Sanitation Data'!$F$32,0,10*ROW('Sanitation Data'!F50))="","",OFFSET('Sanitation Data'!$F$32,0,10*ROW('Sanitation Data'!F50)))</f>
        <v/>
      </c>
      <c r="CZ56" s="271" t="str">
        <f ca="true">+IF(OFFSET('Sanitation Data'!$G$28,0,10*ROW('Sanitation Data'!G50))="","",OFFSET('Sanitation Data'!$G$28,0,10*ROW('Sanitation Data'!G50)))</f>
        <v/>
      </c>
      <c r="DA56" s="271" t="str">
        <f ca="true">+IF(OFFSET('Sanitation Data'!$G$29,0,10*ROW('Sanitation Data'!G50))="","",OFFSET('Sanitation Data'!$G$29,0,10*ROW('Sanitation Data'!G50)))</f>
        <v/>
      </c>
      <c r="DB56" s="271" t="str">
        <f ca="true">+IF(OFFSET('Sanitation Data'!$G$30,0,10*ROW('Sanitation Data'!G50))="","",OFFSET('Sanitation Data'!$G$30,0,10*ROW('Sanitation Data'!G50)))</f>
        <v/>
      </c>
      <c r="DC56" s="271" t="str">
        <f ca="true">+IF(OFFSET('Sanitation Data'!$G$31,0,10*ROW('Sanitation Data'!G50))="","",OFFSET('Sanitation Data'!$G$31,0,10*ROW('Sanitation Data'!G50)))</f>
        <v/>
      </c>
      <c r="DD56" s="271" t="str">
        <f ca="true">+IF(OFFSET('Sanitation Data'!$G$32,0,10*ROW('Sanitation Data'!G50))="","",OFFSET('Sanitation Data'!$G$32,0,10*ROW('Sanitation Data'!G50)))</f>
        <v/>
      </c>
      <c r="DE56" s="271" t="str">
        <f ca="true">+IF(OFFSET('Sanitation Data'!$H$28,0,10*ROW('Sanitation Data'!H50))="","",OFFSET('Sanitation Data'!$H$28,0,10*ROW('Sanitation Data'!H50)))</f>
        <v/>
      </c>
      <c r="DF56" s="271" t="str">
        <f ca="true">+IF(OFFSET('Sanitation Data'!$H$29,0,10*ROW('Sanitation Data'!H50))="","",OFFSET('Sanitation Data'!$H$29,0,10*ROW('Sanitation Data'!H50)))</f>
        <v/>
      </c>
      <c r="DG56" s="271" t="str">
        <f ca="true">+IF(OFFSET('Sanitation Data'!$H$30,0,10*ROW('Sanitation Data'!H50))="","",OFFSET('Sanitation Data'!$H$30,0,10*ROW('Sanitation Data'!H50)))</f>
        <v/>
      </c>
      <c r="DH56" s="271" t="str">
        <f ca="true">+IF(OFFSET('Sanitation Data'!$H$31,0,10*ROW('Sanitation Data'!H50))="","",OFFSET('Sanitation Data'!$H$31,0,10*ROW('Sanitation Data'!H50)))</f>
        <v/>
      </c>
      <c r="DI56" s="271" t="str">
        <f ca="true">+IF(OFFSET('Sanitation Data'!$H$32,0,10*ROW('Sanitation Data'!H50))="","",OFFSET('Sanitation Data'!$H$32,0,10*ROW('Sanitation Data'!H50)))</f>
        <v/>
      </c>
      <c r="DJ56" s="271" t="str">
        <f ca="true">+IF(OFFSET('Sanitation Data'!$I$28,0,10*ROW('Sanitation Data'!I50))="","",OFFSET('Sanitation Data'!$I$28,0,10*ROW('Sanitation Data'!I50)))</f>
        <v/>
      </c>
      <c r="DK56" s="271" t="str">
        <f ca="true">+IF(OFFSET('Sanitation Data'!$I$29,0,10*ROW('Sanitation Data'!I50))="","",OFFSET('Sanitation Data'!$I$29,0,10*ROW('Sanitation Data'!I50)))</f>
        <v/>
      </c>
      <c r="DL56" s="271" t="str">
        <f ca="true">+IF(OFFSET('Sanitation Data'!$I$30,0,10*ROW('Sanitation Data'!I50))="","",OFFSET('Sanitation Data'!$I$30,0,10*ROW('Sanitation Data'!I50)))</f>
        <v/>
      </c>
      <c r="DM56" s="271" t="str">
        <f ca="true">+IF(OFFSET('Sanitation Data'!$I$31,0,10*ROW('Sanitation Data'!I50))="","",OFFSET('Sanitation Data'!$I$31,0,10*ROW('Sanitation Data'!I50)))</f>
        <v/>
      </c>
      <c r="DN56" s="271" t="str">
        <f ca="true">+IF(OFFSET('Sanitation Data'!$I$32,0,10*ROW('Sanitation Data'!I50))="","",OFFSET('Sanitation Data'!$I$32,0,10*ROW('Sanitation Data'!I50)))</f>
        <v/>
      </c>
      <c r="DO56" s="271" t="str">
        <f ca="true">+IF(OFFSET('Hygiene Data'!$D$11,0,10*ROW('Hygiene Data'!D50))="","",OFFSET('Hygiene Data'!$D$11,0,10*ROW('Hygiene Data'!D50)))</f>
        <v/>
      </c>
      <c r="DP56" s="271" t="str">
        <f ca="true">+IF(OFFSET('Hygiene Data'!$D$12,0,10*ROW('Hygiene Data'!D50))="","",OFFSET('Hygiene Data'!$D$12,0,10*ROW('Hygiene Data'!D50)))</f>
        <v/>
      </c>
      <c r="DQ56" s="271" t="str">
        <f ca="true">+IF(OFFSET('Hygiene Data'!$D$13,0,10*ROW('Hygiene Data'!D50))="","",OFFSET('Hygiene Data'!$D$13,0,10*ROW('Hygiene Data'!D50)))</f>
        <v/>
      </c>
      <c r="DR56" s="271" t="str">
        <f ca="true">+IF(OFFSET('Hygiene Data'!$E$11,0,10*ROW('Hygiene Data'!E50))="","",OFFSET('Hygiene Data'!$E$11,0,10*ROW('Hygiene Data'!E50)))</f>
        <v/>
      </c>
      <c r="DS56" s="271" t="str">
        <f ca="true">+IF(OFFSET('Hygiene Data'!$E$12,0,10*ROW('Hygiene Data'!E50))="","",OFFSET('Hygiene Data'!$E$12,0,10*ROW('Hygiene Data'!E50)))</f>
        <v/>
      </c>
      <c r="DT56" s="271" t="str">
        <f ca="true">+IF(OFFSET('Hygiene Data'!$E$13,0,10*ROW('Hygiene Data'!E50))="","",OFFSET('Hygiene Data'!$E$13,0,10*ROW('Hygiene Data'!E50)))</f>
        <v/>
      </c>
      <c r="DU56" s="271" t="str">
        <f ca="true">+IF(OFFSET('Hygiene Data'!$F$11,0,10*ROW('Hygiene Data'!F50))="","",OFFSET('Hygiene Data'!$F$11,0,10*ROW('Hygiene Data'!F50)))</f>
        <v/>
      </c>
      <c r="DV56" s="271" t="str">
        <f ca="true">+IF(OFFSET('Hygiene Data'!$F$12,0,10*ROW('Hygiene Data'!F50))="","",OFFSET('Hygiene Data'!$F$12,0,10*ROW('Hygiene Data'!F50)))</f>
        <v/>
      </c>
      <c r="DW56" s="271" t="str">
        <f ca="true">+IF(OFFSET('Hygiene Data'!$F$13,0,10*ROW('Hygiene Data'!F50))="","",OFFSET('Hygiene Data'!$F$13,0,10*ROW('Hygiene Data'!F50)))</f>
        <v/>
      </c>
      <c r="DX56" s="271" t="str">
        <f ca="true">+IF(OFFSET('Hygiene Data'!$G$11,0,10*ROW('Hygiene Data'!G50))="","",OFFSET('Hygiene Data'!$G$11,0,10*ROW('Hygiene Data'!G50)))</f>
        <v/>
      </c>
      <c r="DY56" s="271" t="str">
        <f ca="true">+IF(OFFSET('Hygiene Data'!$G$12,0,10*ROW('Hygiene Data'!G50))="","",OFFSET('Hygiene Data'!$G$12,0,10*ROW('Hygiene Data'!G50)))</f>
        <v/>
      </c>
      <c r="DZ56" s="271" t="str">
        <f ca="true">+IF(OFFSET('Hygiene Data'!$G$13,0,10*ROW('Hygiene Data'!G50))="","",OFFSET('Hygiene Data'!$G$13,0,10*ROW('Hygiene Data'!G50)))</f>
        <v/>
      </c>
      <c r="EA56" s="271" t="str">
        <f ca="true">+IF(OFFSET('Hygiene Data'!$H$11,0,10*ROW('Hygiene Data'!H50))="","",OFFSET('Hygiene Data'!$H$11,0,10*ROW('Hygiene Data'!H50)))</f>
        <v/>
      </c>
      <c r="EB56" s="271" t="str">
        <f ca="true">+IF(OFFSET('Hygiene Data'!$H$12,0,10*ROW('Hygiene Data'!H50))="","",OFFSET('Hygiene Data'!$H$12,0,10*ROW('Hygiene Data'!H50)))</f>
        <v/>
      </c>
      <c r="EC56" s="271" t="str">
        <f ca="true">+IF(OFFSET('Hygiene Data'!$H$13,0,10*ROW('Hygiene Data'!H50))="","",OFFSET('Hygiene Data'!$H$13,0,10*ROW('Hygiene Data'!H50)))</f>
        <v/>
      </c>
      <c r="ED56" s="271" t="str">
        <f ca="true">+IF(OFFSET('Hygiene Data'!$I$11,0,10*ROW('Hygiene Data'!I50))="","",OFFSET('Hygiene Data'!$I$11,0,10*ROW('Hygiene Data'!I50)))</f>
        <v/>
      </c>
      <c r="EE56" s="271" t="str">
        <f ca="true">+IF(OFFSET('Hygiene Data'!$I$12,0,10*ROW('Hygiene Data'!I50))="","",OFFSET('Hygiene Data'!$I$12,0,10*ROW('Hygiene Data'!I50)))</f>
        <v/>
      </c>
      <c r="EF56" s="271"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7"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1"/>
      <c r="BS57" s="271" t="str">
        <f ca="true">+IF(OFFSET('Water Data'!$D$27,0,10*ROW('Water Data'!D51))="","",OFFSET('Water Data'!$D$27,0,10*ROW('Water Data'!D51)))</f>
        <v/>
      </c>
      <c r="BT57" s="271" t="str">
        <f ca="true">+IF(OFFSET('Water Data'!$D$28,0,10*ROW('Water Data'!D51))="","",OFFSET('Water Data'!$D$28,0,10*ROW('Water Data'!D51)))</f>
        <v/>
      </c>
      <c r="BU57" s="271" t="str">
        <f ca="true">+IF(OFFSET('Water Data'!$D$29,0,10*ROW('Water Data'!D51))="","",OFFSET('Water Data'!$D$29,0,10*ROW('Water Data'!D51)))</f>
        <v/>
      </c>
      <c r="BV57" s="271" t="str">
        <f ca="true">+IF(OFFSET('Water Data'!$E$27,0,10*ROW('Water Data'!E51))="","",OFFSET('Water Data'!$E$27,0,10*ROW('Water Data'!E51)))</f>
        <v/>
      </c>
      <c r="BW57" s="271" t="str">
        <f ca="true">+IF(OFFSET('Water Data'!$E$28,0,10*ROW('Water Data'!E51))="","",OFFSET('Water Data'!$E$28,0,10*ROW('Water Data'!E51)))</f>
        <v/>
      </c>
      <c r="BX57" s="271" t="str">
        <f ca="true">+IF(OFFSET('Water Data'!$E$29,0,10*ROW('Water Data'!E51))="","",OFFSET('Water Data'!$E$29,0,10*ROW('Water Data'!E51)))</f>
        <v/>
      </c>
      <c r="BY57" s="271" t="str">
        <f ca="true">+IF(OFFSET('Water Data'!$F$27,0,10*ROW('Water Data'!F51))="","",OFFSET('Water Data'!$F$27,0,10*ROW('Water Data'!F51)))</f>
        <v/>
      </c>
      <c r="BZ57" s="271" t="str">
        <f ca="true">+IF(OFFSET('Water Data'!$F$28,0,10*ROW('Water Data'!F51))="","",OFFSET('Water Data'!$F$28,0,10*ROW('Water Data'!F51)))</f>
        <v/>
      </c>
      <c r="CA57" s="271" t="str">
        <f ca="true">+IF(OFFSET('Water Data'!$F$29,0,10*ROW('Water Data'!F51))="","",OFFSET('Water Data'!$F$29,0,10*ROW('Water Data'!F51)))</f>
        <v/>
      </c>
      <c r="CB57" s="271" t="str">
        <f ca="true">+IF(OFFSET('Water Data'!$G$27,0,10*ROW('Water Data'!G51))="","",OFFSET('Water Data'!$G$27,0,10*ROW('Water Data'!G51)))</f>
        <v/>
      </c>
      <c r="CC57" s="271" t="str">
        <f ca="true">+IF(OFFSET('Water Data'!$G$28,0,10*ROW('Water Data'!G51))="","",OFFSET('Water Data'!$G$28,0,10*ROW('Water Data'!G51)))</f>
        <v/>
      </c>
      <c r="CD57" s="271" t="str">
        <f ca="true">+IF(OFFSET('Water Data'!$G$29,0,10*ROW('Water Data'!G51))="","",OFFSET('Water Data'!$G$29,0,10*ROW('Water Data'!G51)))</f>
        <v/>
      </c>
      <c r="CE57" s="271" t="str">
        <f ca="true">+IF(OFFSET('Water Data'!$H$27,0,10*ROW('Water Data'!H51))="","",OFFSET('Water Data'!$H$27,0,10*ROW('Water Data'!H51)))</f>
        <v/>
      </c>
      <c r="CF57" s="271" t="str">
        <f ca="true">+IF(OFFSET('Water Data'!$H$28,0,10*ROW('Water Data'!H51))="","",OFFSET('Water Data'!$H$28,0,10*ROW('Water Data'!H51)))</f>
        <v/>
      </c>
      <c r="CG57" s="271" t="str">
        <f ca="true">+IF(OFFSET('Water Data'!$H$29,0,10*ROW('Water Data'!H51))="","",OFFSET('Water Data'!$H$29,0,10*ROW('Water Data'!H51)))</f>
        <v/>
      </c>
      <c r="CH57" s="271" t="str">
        <f ca="true">+IF(OFFSET('Water Data'!$I$27,0,10*ROW('Water Data'!I51))="","",OFFSET('Water Data'!$I$27,0,10*ROW('Water Data'!I51)))</f>
        <v/>
      </c>
      <c r="CI57" s="271" t="str">
        <f ca="true">+IF(OFFSET('Water Data'!$I$28,0,10*ROW('Water Data'!I51))="","",OFFSET('Water Data'!$I$28,0,10*ROW('Water Data'!I51)))</f>
        <v/>
      </c>
      <c r="CJ57" s="271" t="str">
        <f ca="true">+IF(OFFSET('Water Data'!$I$29,0,10*ROW('Water Data'!I51))="","",OFFSET('Water Data'!$I$29,0,10*ROW('Water Data'!I51)))</f>
        <v/>
      </c>
      <c r="CK57" s="271" t="str">
        <f ca="true">+IF(OFFSET('Sanitation Data'!$D$28,0,10*ROW('Sanitation Data'!D51))="","",OFFSET('Sanitation Data'!$D$28,0,10*ROW('Sanitation Data'!D51)))</f>
        <v/>
      </c>
      <c r="CL57" s="271" t="str">
        <f ca="true">+IF(OFFSET('Sanitation Data'!$D$29,0,10*ROW('Sanitation Data'!D51))="","",OFFSET('Sanitation Data'!$D$29,0,10*ROW('Sanitation Data'!D51)))</f>
        <v/>
      </c>
      <c r="CM57" s="271" t="str">
        <f ca="true">+IF(OFFSET('Sanitation Data'!$D$30,0,10*ROW('Sanitation Data'!D51))="","",OFFSET('Sanitation Data'!$D$30,0,10*ROW('Sanitation Data'!D51)))</f>
        <v/>
      </c>
      <c r="CN57" s="271" t="str">
        <f ca="true">+IF(OFFSET('Sanitation Data'!$D$31,0,10*ROW('Sanitation Data'!D51))="","",OFFSET('Sanitation Data'!$D$31,0,10*ROW('Sanitation Data'!D51)))</f>
        <v/>
      </c>
      <c r="CO57" s="271" t="str">
        <f ca="true">+IF(OFFSET('Sanitation Data'!$D$32,0,10*ROW('Sanitation Data'!D51))="","",OFFSET('Sanitation Data'!$D$32,0,10*ROW('Sanitation Data'!D51)))</f>
        <v/>
      </c>
      <c r="CP57" s="271" t="str">
        <f ca="true">+IF(OFFSET('Sanitation Data'!$E$28,0,10*ROW('Sanitation Data'!E51))="","",OFFSET('Sanitation Data'!$E$28,0,10*ROW('Sanitation Data'!E51)))</f>
        <v/>
      </c>
      <c r="CQ57" s="271" t="str">
        <f ca="true">+IF(OFFSET('Sanitation Data'!$E$29,0,10*ROW('Sanitation Data'!E51))="","",OFFSET('Sanitation Data'!$E$29,0,10*ROW('Sanitation Data'!E51)))</f>
        <v/>
      </c>
      <c r="CR57" s="271" t="str">
        <f ca="true">+IF(OFFSET('Sanitation Data'!$E$30,0,10*ROW('Sanitation Data'!E51))="","",OFFSET('Sanitation Data'!$E$30,0,10*ROW('Sanitation Data'!E51)))</f>
        <v/>
      </c>
      <c r="CS57" s="271" t="str">
        <f ca="true">+IF(OFFSET('Sanitation Data'!$E$31,0,10*ROW('Sanitation Data'!E51))="","",OFFSET('Sanitation Data'!$E$31,0,10*ROW('Sanitation Data'!E51)))</f>
        <v/>
      </c>
      <c r="CT57" s="271" t="str">
        <f ca="true">+IF(OFFSET('Sanitation Data'!$E$32,0,10*ROW('Sanitation Data'!E51))="","",OFFSET('Sanitation Data'!$E$32,0,10*ROW('Sanitation Data'!E51)))</f>
        <v/>
      </c>
      <c r="CU57" s="271" t="str">
        <f ca="true">+IF(OFFSET('Sanitation Data'!$F$28,0,10*ROW('Sanitation Data'!F51))="","",OFFSET('Sanitation Data'!$F$28,0,10*ROW('Sanitation Data'!F51)))</f>
        <v/>
      </c>
      <c r="CV57" s="271" t="str">
        <f ca="true">+IF(OFFSET('Sanitation Data'!$F$29,0,10*ROW('Sanitation Data'!F51))="","",OFFSET('Sanitation Data'!$F$29,0,10*ROW('Sanitation Data'!F51)))</f>
        <v/>
      </c>
      <c r="CW57" s="271" t="str">
        <f ca="true">+IF(OFFSET('Sanitation Data'!$F$30,0,10*ROW('Sanitation Data'!F51))="","",OFFSET('Sanitation Data'!$F$30,0,10*ROW('Sanitation Data'!F51)))</f>
        <v/>
      </c>
      <c r="CX57" s="271" t="str">
        <f ca="true">+IF(OFFSET('Sanitation Data'!$F$31,0,10*ROW('Sanitation Data'!F51))="","",OFFSET('Sanitation Data'!$F$31,0,10*ROW('Sanitation Data'!F51)))</f>
        <v/>
      </c>
      <c r="CY57" s="271" t="str">
        <f ca="true">+IF(OFFSET('Sanitation Data'!$F$32,0,10*ROW('Sanitation Data'!F51))="","",OFFSET('Sanitation Data'!$F$32,0,10*ROW('Sanitation Data'!F51)))</f>
        <v/>
      </c>
      <c r="CZ57" s="271" t="str">
        <f ca="true">+IF(OFFSET('Sanitation Data'!$G$28,0,10*ROW('Sanitation Data'!G51))="","",OFFSET('Sanitation Data'!$G$28,0,10*ROW('Sanitation Data'!G51)))</f>
        <v/>
      </c>
      <c r="DA57" s="271" t="str">
        <f ca="true">+IF(OFFSET('Sanitation Data'!$G$29,0,10*ROW('Sanitation Data'!G51))="","",OFFSET('Sanitation Data'!$G$29,0,10*ROW('Sanitation Data'!G51)))</f>
        <v/>
      </c>
      <c r="DB57" s="271" t="str">
        <f ca="true">+IF(OFFSET('Sanitation Data'!$G$30,0,10*ROW('Sanitation Data'!G51))="","",OFFSET('Sanitation Data'!$G$30,0,10*ROW('Sanitation Data'!G51)))</f>
        <v/>
      </c>
      <c r="DC57" s="271" t="str">
        <f ca="true">+IF(OFFSET('Sanitation Data'!$G$31,0,10*ROW('Sanitation Data'!G51))="","",OFFSET('Sanitation Data'!$G$31,0,10*ROW('Sanitation Data'!G51)))</f>
        <v/>
      </c>
      <c r="DD57" s="271" t="str">
        <f ca="true">+IF(OFFSET('Sanitation Data'!$G$32,0,10*ROW('Sanitation Data'!G51))="","",OFFSET('Sanitation Data'!$G$32,0,10*ROW('Sanitation Data'!G51)))</f>
        <v/>
      </c>
      <c r="DE57" s="271" t="str">
        <f ca="true">+IF(OFFSET('Sanitation Data'!$H$28,0,10*ROW('Sanitation Data'!H51))="","",OFFSET('Sanitation Data'!$H$28,0,10*ROW('Sanitation Data'!H51)))</f>
        <v/>
      </c>
      <c r="DF57" s="271" t="str">
        <f ca="true">+IF(OFFSET('Sanitation Data'!$H$29,0,10*ROW('Sanitation Data'!H51))="","",OFFSET('Sanitation Data'!$H$29,0,10*ROW('Sanitation Data'!H51)))</f>
        <v/>
      </c>
      <c r="DG57" s="271" t="str">
        <f ca="true">+IF(OFFSET('Sanitation Data'!$H$30,0,10*ROW('Sanitation Data'!H51))="","",OFFSET('Sanitation Data'!$H$30,0,10*ROW('Sanitation Data'!H51)))</f>
        <v/>
      </c>
      <c r="DH57" s="271" t="str">
        <f ca="true">+IF(OFFSET('Sanitation Data'!$H$31,0,10*ROW('Sanitation Data'!H51))="","",OFFSET('Sanitation Data'!$H$31,0,10*ROW('Sanitation Data'!H51)))</f>
        <v/>
      </c>
      <c r="DI57" s="271" t="str">
        <f ca="true">+IF(OFFSET('Sanitation Data'!$H$32,0,10*ROW('Sanitation Data'!H51))="","",OFFSET('Sanitation Data'!$H$32,0,10*ROW('Sanitation Data'!H51)))</f>
        <v/>
      </c>
      <c r="DJ57" s="271" t="str">
        <f ca="true">+IF(OFFSET('Sanitation Data'!$I$28,0,10*ROW('Sanitation Data'!I51))="","",OFFSET('Sanitation Data'!$I$28,0,10*ROW('Sanitation Data'!I51)))</f>
        <v/>
      </c>
      <c r="DK57" s="271" t="str">
        <f ca="true">+IF(OFFSET('Sanitation Data'!$I$29,0,10*ROW('Sanitation Data'!I51))="","",OFFSET('Sanitation Data'!$I$29,0,10*ROW('Sanitation Data'!I51)))</f>
        <v/>
      </c>
      <c r="DL57" s="271" t="str">
        <f ca="true">+IF(OFFSET('Sanitation Data'!$I$30,0,10*ROW('Sanitation Data'!I51))="","",OFFSET('Sanitation Data'!$I$30,0,10*ROW('Sanitation Data'!I51)))</f>
        <v/>
      </c>
      <c r="DM57" s="271" t="str">
        <f ca="true">+IF(OFFSET('Sanitation Data'!$I$31,0,10*ROW('Sanitation Data'!I51))="","",OFFSET('Sanitation Data'!$I$31,0,10*ROW('Sanitation Data'!I51)))</f>
        <v/>
      </c>
      <c r="DN57" s="271" t="str">
        <f ca="true">+IF(OFFSET('Sanitation Data'!$I$32,0,10*ROW('Sanitation Data'!I51))="","",OFFSET('Sanitation Data'!$I$32,0,10*ROW('Sanitation Data'!I51)))</f>
        <v/>
      </c>
      <c r="DO57" s="271" t="str">
        <f ca="true">+IF(OFFSET('Hygiene Data'!$D$11,0,10*ROW('Hygiene Data'!D51))="","",OFFSET('Hygiene Data'!$D$11,0,10*ROW('Hygiene Data'!D51)))</f>
        <v/>
      </c>
      <c r="DP57" s="271" t="str">
        <f ca="true">+IF(OFFSET('Hygiene Data'!$D$12,0,10*ROW('Hygiene Data'!D51))="","",OFFSET('Hygiene Data'!$D$12,0,10*ROW('Hygiene Data'!D51)))</f>
        <v/>
      </c>
      <c r="DQ57" s="271" t="str">
        <f ca="true">+IF(OFFSET('Hygiene Data'!$D$13,0,10*ROW('Hygiene Data'!D51))="","",OFFSET('Hygiene Data'!$D$13,0,10*ROW('Hygiene Data'!D51)))</f>
        <v/>
      </c>
      <c r="DR57" s="271" t="str">
        <f ca="true">+IF(OFFSET('Hygiene Data'!$E$11,0,10*ROW('Hygiene Data'!E51))="","",OFFSET('Hygiene Data'!$E$11,0,10*ROW('Hygiene Data'!E51)))</f>
        <v/>
      </c>
      <c r="DS57" s="271" t="str">
        <f ca="true">+IF(OFFSET('Hygiene Data'!$E$12,0,10*ROW('Hygiene Data'!E51))="","",OFFSET('Hygiene Data'!$E$12,0,10*ROW('Hygiene Data'!E51)))</f>
        <v/>
      </c>
      <c r="DT57" s="271" t="str">
        <f ca="true">+IF(OFFSET('Hygiene Data'!$E$13,0,10*ROW('Hygiene Data'!E51))="","",OFFSET('Hygiene Data'!$E$13,0,10*ROW('Hygiene Data'!E51)))</f>
        <v/>
      </c>
      <c r="DU57" s="271" t="str">
        <f ca="true">+IF(OFFSET('Hygiene Data'!$F$11,0,10*ROW('Hygiene Data'!F51))="","",OFFSET('Hygiene Data'!$F$11,0,10*ROW('Hygiene Data'!F51)))</f>
        <v/>
      </c>
      <c r="DV57" s="271" t="str">
        <f ca="true">+IF(OFFSET('Hygiene Data'!$F$12,0,10*ROW('Hygiene Data'!F51))="","",OFFSET('Hygiene Data'!$F$12,0,10*ROW('Hygiene Data'!F51)))</f>
        <v/>
      </c>
      <c r="DW57" s="271" t="str">
        <f ca="true">+IF(OFFSET('Hygiene Data'!$F$13,0,10*ROW('Hygiene Data'!F51))="","",OFFSET('Hygiene Data'!$F$13,0,10*ROW('Hygiene Data'!F51)))</f>
        <v/>
      </c>
      <c r="DX57" s="271" t="str">
        <f ca="true">+IF(OFFSET('Hygiene Data'!$G$11,0,10*ROW('Hygiene Data'!G51))="","",OFFSET('Hygiene Data'!$G$11,0,10*ROW('Hygiene Data'!G51)))</f>
        <v/>
      </c>
      <c r="DY57" s="271" t="str">
        <f ca="true">+IF(OFFSET('Hygiene Data'!$G$12,0,10*ROW('Hygiene Data'!G51))="","",OFFSET('Hygiene Data'!$G$12,0,10*ROW('Hygiene Data'!G51)))</f>
        <v/>
      </c>
      <c r="DZ57" s="271" t="str">
        <f ca="true">+IF(OFFSET('Hygiene Data'!$G$13,0,10*ROW('Hygiene Data'!G51))="","",OFFSET('Hygiene Data'!$G$13,0,10*ROW('Hygiene Data'!G51)))</f>
        <v/>
      </c>
      <c r="EA57" s="271" t="str">
        <f ca="true">+IF(OFFSET('Hygiene Data'!$H$11,0,10*ROW('Hygiene Data'!H51))="","",OFFSET('Hygiene Data'!$H$11,0,10*ROW('Hygiene Data'!H51)))</f>
        <v/>
      </c>
      <c r="EB57" s="271" t="str">
        <f ca="true">+IF(OFFSET('Hygiene Data'!$H$12,0,10*ROW('Hygiene Data'!H51))="","",OFFSET('Hygiene Data'!$H$12,0,10*ROW('Hygiene Data'!H51)))</f>
        <v/>
      </c>
      <c r="EC57" s="271" t="str">
        <f ca="true">+IF(OFFSET('Hygiene Data'!$H$13,0,10*ROW('Hygiene Data'!H51))="","",OFFSET('Hygiene Data'!$H$13,0,10*ROW('Hygiene Data'!H51)))</f>
        <v/>
      </c>
      <c r="ED57" s="271" t="str">
        <f ca="true">+IF(OFFSET('Hygiene Data'!$I$11,0,10*ROW('Hygiene Data'!I51))="","",OFFSET('Hygiene Data'!$I$11,0,10*ROW('Hygiene Data'!I51)))</f>
        <v/>
      </c>
      <c r="EE57" s="271" t="str">
        <f ca="true">+IF(OFFSET('Hygiene Data'!$I$12,0,10*ROW('Hygiene Data'!I51))="","",OFFSET('Hygiene Data'!$I$12,0,10*ROW('Hygiene Data'!I51)))</f>
        <v/>
      </c>
      <c r="EF57" s="271"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7"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1"/>
      <c r="BS58" s="271" t="str">
        <f ca="true">+IF(OFFSET('Water Data'!$D$27,0,10*ROW('Water Data'!D52))="","",OFFSET('Water Data'!$D$27,0,10*ROW('Water Data'!D52)))</f>
        <v/>
      </c>
      <c r="BT58" s="271" t="str">
        <f ca="true">+IF(OFFSET('Water Data'!$D$28,0,10*ROW('Water Data'!D52))="","",OFFSET('Water Data'!$D$28,0,10*ROW('Water Data'!D52)))</f>
        <v/>
      </c>
      <c r="BU58" s="271" t="str">
        <f ca="true">+IF(OFFSET('Water Data'!$D$29,0,10*ROW('Water Data'!D52))="","",OFFSET('Water Data'!$D$29,0,10*ROW('Water Data'!D52)))</f>
        <v/>
      </c>
      <c r="BV58" s="271" t="str">
        <f ca="true">+IF(OFFSET('Water Data'!$E$27,0,10*ROW('Water Data'!E52))="","",OFFSET('Water Data'!$E$27,0,10*ROW('Water Data'!E52)))</f>
        <v/>
      </c>
      <c r="BW58" s="271" t="str">
        <f ca="true">+IF(OFFSET('Water Data'!$E$28,0,10*ROW('Water Data'!E52))="","",OFFSET('Water Data'!$E$28,0,10*ROW('Water Data'!E52)))</f>
        <v/>
      </c>
      <c r="BX58" s="271" t="str">
        <f ca="true">+IF(OFFSET('Water Data'!$E$29,0,10*ROW('Water Data'!E52))="","",OFFSET('Water Data'!$E$29,0,10*ROW('Water Data'!E52)))</f>
        <v/>
      </c>
      <c r="BY58" s="271" t="str">
        <f ca="true">+IF(OFFSET('Water Data'!$F$27,0,10*ROW('Water Data'!F52))="","",OFFSET('Water Data'!$F$27,0,10*ROW('Water Data'!F52)))</f>
        <v/>
      </c>
      <c r="BZ58" s="271" t="str">
        <f ca="true">+IF(OFFSET('Water Data'!$F$28,0,10*ROW('Water Data'!F52))="","",OFFSET('Water Data'!$F$28,0,10*ROW('Water Data'!F52)))</f>
        <v/>
      </c>
      <c r="CA58" s="271" t="str">
        <f ca="true">+IF(OFFSET('Water Data'!$F$29,0,10*ROW('Water Data'!F52))="","",OFFSET('Water Data'!$F$29,0,10*ROW('Water Data'!F52)))</f>
        <v/>
      </c>
      <c r="CB58" s="271" t="str">
        <f ca="true">+IF(OFFSET('Water Data'!$G$27,0,10*ROW('Water Data'!G52))="","",OFFSET('Water Data'!$G$27,0,10*ROW('Water Data'!G52)))</f>
        <v/>
      </c>
      <c r="CC58" s="271" t="str">
        <f ca="true">+IF(OFFSET('Water Data'!$G$28,0,10*ROW('Water Data'!G52))="","",OFFSET('Water Data'!$G$28,0,10*ROW('Water Data'!G52)))</f>
        <v/>
      </c>
      <c r="CD58" s="271" t="str">
        <f ca="true">+IF(OFFSET('Water Data'!$G$29,0,10*ROW('Water Data'!G52))="","",OFFSET('Water Data'!$G$29,0,10*ROW('Water Data'!G52)))</f>
        <v/>
      </c>
      <c r="CE58" s="271" t="str">
        <f ca="true">+IF(OFFSET('Water Data'!$H$27,0,10*ROW('Water Data'!H52))="","",OFFSET('Water Data'!$H$27,0,10*ROW('Water Data'!H52)))</f>
        <v/>
      </c>
      <c r="CF58" s="271" t="str">
        <f ca="true">+IF(OFFSET('Water Data'!$H$28,0,10*ROW('Water Data'!H52))="","",OFFSET('Water Data'!$H$28,0,10*ROW('Water Data'!H52)))</f>
        <v/>
      </c>
      <c r="CG58" s="271" t="str">
        <f ca="true">+IF(OFFSET('Water Data'!$H$29,0,10*ROW('Water Data'!H52))="","",OFFSET('Water Data'!$H$29,0,10*ROW('Water Data'!H52)))</f>
        <v/>
      </c>
      <c r="CH58" s="271" t="str">
        <f ca="true">+IF(OFFSET('Water Data'!$I$27,0,10*ROW('Water Data'!I52))="","",OFFSET('Water Data'!$I$27,0,10*ROW('Water Data'!I52)))</f>
        <v/>
      </c>
      <c r="CI58" s="271" t="str">
        <f ca="true">+IF(OFFSET('Water Data'!$I$28,0,10*ROW('Water Data'!I52))="","",OFFSET('Water Data'!$I$28,0,10*ROW('Water Data'!I52)))</f>
        <v/>
      </c>
      <c r="CJ58" s="271" t="str">
        <f ca="true">+IF(OFFSET('Water Data'!$I$29,0,10*ROW('Water Data'!I52))="","",OFFSET('Water Data'!$I$29,0,10*ROW('Water Data'!I52)))</f>
        <v/>
      </c>
      <c r="CK58" s="271" t="str">
        <f ca="true">+IF(OFFSET('Sanitation Data'!$D$28,0,10*ROW('Sanitation Data'!D52))="","",OFFSET('Sanitation Data'!$D$28,0,10*ROW('Sanitation Data'!D52)))</f>
        <v/>
      </c>
      <c r="CL58" s="271" t="str">
        <f ca="true">+IF(OFFSET('Sanitation Data'!$D$29,0,10*ROW('Sanitation Data'!D52))="","",OFFSET('Sanitation Data'!$D$29,0,10*ROW('Sanitation Data'!D52)))</f>
        <v/>
      </c>
      <c r="CM58" s="271" t="str">
        <f ca="true">+IF(OFFSET('Sanitation Data'!$D$30,0,10*ROW('Sanitation Data'!D52))="","",OFFSET('Sanitation Data'!$D$30,0,10*ROW('Sanitation Data'!D52)))</f>
        <v/>
      </c>
      <c r="CN58" s="271" t="str">
        <f ca="true">+IF(OFFSET('Sanitation Data'!$D$31,0,10*ROW('Sanitation Data'!D52))="","",OFFSET('Sanitation Data'!$D$31,0,10*ROW('Sanitation Data'!D52)))</f>
        <v/>
      </c>
      <c r="CO58" s="271" t="str">
        <f ca="true">+IF(OFFSET('Sanitation Data'!$D$32,0,10*ROW('Sanitation Data'!D52))="","",OFFSET('Sanitation Data'!$D$32,0,10*ROW('Sanitation Data'!D52)))</f>
        <v/>
      </c>
      <c r="CP58" s="271" t="str">
        <f ca="true">+IF(OFFSET('Sanitation Data'!$E$28,0,10*ROW('Sanitation Data'!E52))="","",OFFSET('Sanitation Data'!$E$28,0,10*ROW('Sanitation Data'!E52)))</f>
        <v/>
      </c>
      <c r="CQ58" s="271" t="str">
        <f ca="true">+IF(OFFSET('Sanitation Data'!$E$29,0,10*ROW('Sanitation Data'!E52))="","",OFFSET('Sanitation Data'!$E$29,0,10*ROW('Sanitation Data'!E52)))</f>
        <v/>
      </c>
      <c r="CR58" s="271" t="str">
        <f ca="true">+IF(OFFSET('Sanitation Data'!$E$30,0,10*ROW('Sanitation Data'!E52))="","",OFFSET('Sanitation Data'!$E$30,0,10*ROW('Sanitation Data'!E52)))</f>
        <v/>
      </c>
      <c r="CS58" s="271" t="str">
        <f ca="true">+IF(OFFSET('Sanitation Data'!$E$31,0,10*ROW('Sanitation Data'!E52))="","",OFFSET('Sanitation Data'!$E$31,0,10*ROW('Sanitation Data'!E52)))</f>
        <v/>
      </c>
      <c r="CT58" s="271" t="str">
        <f ca="true">+IF(OFFSET('Sanitation Data'!$E$32,0,10*ROW('Sanitation Data'!E52))="","",OFFSET('Sanitation Data'!$E$32,0,10*ROW('Sanitation Data'!E52)))</f>
        <v/>
      </c>
      <c r="CU58" s="271" t="str">
        <f ca="true">+IF(OFFSET('Sanitation Data'!$F$28,0,10*ROW('Sanitation Data'!F52))="","",OFFSET('Sanitation Data'!$F$28,0,10*ROW('Sanitation Data'!F52)))</f>
        <v/>
      </c>
      <c r="CV58" s="271" t="str">
        <f ca="true">+IF(OFFSET('Sanitation Data'!$F$29,0,10*ROW('Sanitation Data'!F52))="","",OFFSET('Sanitation Data'!$F$29,0,10*ROW('Sanitation Data'!F52)))</f>
        <v/>
      </c>
      <c r="CW58" s="271" t="str">
        <f ca="true">+IF(OFFSET('Sanitation Data'!$F$30,0,10*ROW('Sanitation Data'!F52))="","",OFFSET('Sanitation Data'!$F$30,0,10*ROW('Sanitation Data'!F52)))</f>
        <v/>
      </c>
      <c r="CX58" s="271" t="str">
        <f ca="true">+IF(OFFSET('Sanitation Data'!$F$31,0,10*ROW('Sanitation Data'!F52))="","",OFFSET('Sanitation Data'!$F$31,0,10*ROW('Sanitation Data'!F52)))</f>
        <v/>
      </c>
      <c r="CY58" s="271" t="str">
        <f ca="true">+IF(OFFSET('Sanitation Data'!$F$32,0,10*ROW('Sanitation Data'!F52))="","",OFFSET('Sanitation Data'!$F$32,0,10*ROW('Sanitation Data'!F52)))</f>
        <v/>
      </c>
      <c r="CZ58" s="271" t="str">
        <f ca="true">+IF(OFFSET('Sanitation Data'!$G$28,0,10*ROW('Sanitation Data'!G52))="","",OFFSET('Sanitation Data'!$G$28,0,10*ROW('Sanitation Data'!G52)))</f>
        <v/>
      </c>
      <c r="DA58" s="271" t="str">
        <f ca="true">+IF(OFFSET('Sanitation Data'!$G$29,0,10*ROW('Sanitation Data'!G52))="","",OFFSET('Sanitation Data'!$G$29,0,10*ROW('Sanitation Data'!G52)))</f>
        <v/>
      </c>
      <c r="DB58" s="271" t="str">
        <f ca="true">+IF(OFFSET('Sanitation Data'!$G$30,0,10*ROW('Sanitation Data'!G52))="","",OFFSET('Sanitation Data'!$G$30,0,10*ROW('Sanitation Data'!G52)))</f>
        <v/>
      </c>
      <c r="DC58" s="271" t="str">
        <f ca="true">+IF(OFFSET('Sanitation Data'!$G$31,0,10*ROW('Sanitation Data'!G52))="","",OFFSET('Sanitation Data'!$G$31,0,10*ROW('Sanitation Data'!G52)))</f>
        <v/>
      </c>
      <c r="DD58" s="271" t="str">
        <f ca="true">+IF(OFFSET('Sanitation Data'!$G$32,0,10*ROW('Sanitation Data'!G52))="","",OFFSET('Sanitation Data'!$G$32,0,10*ROW('Sanitation Data'!G52)))</f>
        <v/>
      </c>
      <c r="DE58" s="271" t="str">
        <f ca="true">+IF(OFFSET('Sanitation Data'!$H$28,0,10*ROW('Sanitation Data'!H52))="","",OFFSET('Sanitation Data'!$H$28,0,10*ROW('Sanitation Data'!H52)))</f>
        <v/>
      </c>
      <c r="DF58" s="271" t="str">
        <f ca="true">+IF(OFFSET('Sanitation Data'!$H$29,0,10*ROW('Sanitation Data'!H52))="","",OFFSET('Sanitation Data'!$H$29,0,10*ROW('Sanitation Data'!H52)))</f>
        <v/>
      </c>
      <c r="DG58" s="271" t="str">
        <f ca="true">+IF(OFFSET('Sanitation Data'!$H$30,0,10*ROW('Sanitation Data'!H52))="","",OFFSET('Sanitation Data'!$H$30,0,10*ROW('Sanitation Data'!H52)))</f>
        <v/>
      </c>
      <c r="DH58" s="271" t="str">
        <f ca="true">+IF(OFFSET('Sanitation Data'!$H$31,0,10*ROW('Sanitation Data'!H52))="","",OFFSET('Sanitation Data'!$H$31,0,10*ROW('Sanitation Data'!H52)))</f>
        <v/>
      </c>
      <c r="DI58" s="271" t="str">
        <f ca="true">+IF(OFFSET('Sanitation Data'!$H$32,0,10*ROW('Sanitation Data'!H52))="","",OFFSET('Sanitation Data'!$H$32,0,10*ROW('Sanitation Data'!H52)))</f>
        <v/>
      </c>
      <c r="DJ58" s="271" t="str">
        <f ca="true">+IF(OFFSET('Sanitation Data'!$I$28,0,10*ROW('Sanitation Data'!I52))="","",OFFSET('Sanitation Data'!$I$28,0,10*ROW('Sanitation Data'!I52)))</f>
        <v/>
      </c>
      <c r="DK58" s="271" t="str">
        <f ca="true">+IF(OFFSET('Sanitation Data'!$I$29,0,10*ROW('Sanitation Data'!I52))="","",OFFSET('Sanitation Data'!$I$29,0,10*ROW('Sanitation Data'!I52)))</f>
        <v/>
      </c>
      <c r="DL58" s="271" t="str">
        <f ca="true">+IF(OFFSET('Sanitation Data'!$I$30,0,10*ROW('Sanitation Data'!I52))="","",OFFSET('Sanitation Data'!$I$30,0,10*ROW('Sanitation Data'!I52)))</f>
        <v/>
      </c>
      <c r="DM58" s="271" t="str">
        <f ca="true">+IF(OFFSET('Sanitation Data'!$I$31,0,10*ROW('Sanitation Data'!I52))="","",OFFSET('Sanitation Data'!$I$31,0,10*ROW('Sanitation Data'!I52)))</f>
        <v/>
      </c>
      <c r="DN58" s="271" t="str">
        <f ca="true">+IF(OFFSET('Sanitation Data'!$I$32,0,10*ROW('Sanitation Data'!I52))="","",OFFSET('Sanitation Data'!$I$32,0,10*ROW('Sanitation Data'!I52)))</f>
        <v/>
      </c>
      <c r="DO58" s="271" t="str">
        <f ca="true">+IF(OFFSET('Hygiene Data'!$D$11,0,10*ROW('Hygiene Data'!D52))="","",OFFSET('Hygiene Data'!$D$11,0,10*ROW('Hygiene Data'!D52)))</f>
        <v/>
      </c>
      <c r="DP58" s="271" t="str">
        <f ca="true">+IF(OFFSET('Hygiene Data'!$D$12,0,10*ROW('Hygiene Data'!D52))="","",OFFSET('Hygiene Data'!$D$12,0,10*ROW('Hygiene Data'!D52)))</f>
        <v/>
      </c>
      <c r="DQ58" s="271" t="str">
        <f ca="true">+IF(OFFSET('Hygiene Data'!$D$13,0,10*ROW('Hygiene Data'!D52))="","",OFFSET('Hygiene Data'!$D$13,0,10*ROW('Hygiene Data'!D52)))</f>
        <v/>
      </c>
      <c r="DR58" s="271" t="str">
        <f ca="true">+IF(OFFSET('Hygiene Data'!$E$11,0,10*ROW('Hygiene Data'!E52))="","",OFFSET('Hygiene Data'!$E$11,0,10*ROW('Hygiene Data'!E52)))</f>
        <v/>
      </c>
      <c r="DS58" s="271" t="str">
        <f ca="true">+IF(OFFSET('Hygiene Data'!$E$12,0,10*ROW('Hygiene Data'!E52))="","",OFFSET('Hygiene Data'!$E$12,0,10*ROW('Hygiene Data'!E52)))</f>
        <v/>
      </c>
      <c r="DT58" s="271" t="str">
        <f ca="true">+IF(OFFSET('Hygiene Data'!$E$13,0,10*ROW('Hygiene Data'!E52))="","",OFFSET('Hygiene Data'!$E$13,0,10*ROW('Hygiene Data'!E52)))</f>
        <v/>
      </c>
      <c r="DU58" s="271" t="str">
        <f ca="true">+IF(OFFSET('Hygiene Data'!$F$11,0,10*ROW('Hygiene Data'!F52))="","",OFFSET('Hygiene Data'!$F$11,0,10*ROW('Hygiene Data'!F52)))</f>
        <v/>
      </c>
      <c r="DV58" s="271" t="str">
        <f ca="true">+IF(OFFSET('Hygiene Data'!$F$12,0,10*ROW('Hygiene Data'!F52))="","",OFFSET('Hygiene Data'!$F$12,0,10*ROW('Hygiene Data'!F52)))</f>
        <v/>
      </c>
      <c r="DW58" s="271" t="str">
        <f ca="true">+IF(OFFSET('Hygiene Data'!$F$13,0,10*ROW('Hygiene Data'!F52))="","",OFFSET('Hygiene Data'!$F$13,0,10*ROW('Hygiene Data'!F52)))</f>
        <v/>
      </c>
      <c r="DX58" s="271" t="str">
        <f ca="true">+IF(OFFSET('Hygiene Data'!$G$11,0,10*ROW('Hygiene Data'!G52))="","",OFFSET('Hygiene Data'!$G$11,0,10*ROW('Hygiene Data'!G52)))</f>
        <v/>
      </c>
      <c r="DY58" s="271" t="str">
        <f ca="true">+IF(OFFSET('Hygiene Data'!$G$12,0,10*ROW('Hygiene Data'!G52))="","",OFFSET('Hygiene Data'!$G$12,0,10*ROW('Hygiene Data'!G52)))</f>
        <v/>
      </c>
      <c r="DZ58" s="271" t="str">
        <f ca="true">+IF(OFFSET('Hygiene Data'!$G$13,0,10*ROW('Hygiene Data'!G52))="","",OFFSET('Hygiene Data'!$G$13,0,10*ROW('Hygiene Data'!G52)))</f>
        <v/>
      </c>
      <c r="EA58" s="271" t="str">
        <f ca="true">+IF(OFFSET('Hygiene Data'!$H$11,0,10*ROW('Hygiene Data'!H52))="","",OFFSET('Hygiene Data'!$H$11,0,10*ROW('Hygiene Data'!H52)))</f>
        <v/>
      </c>
      <c r="EB58" s="271" t="str">
        <f ca="true">+IF(OFFSET('Hygiene Data'!$H$12,0,10*ROW('Hygiene Data'!H52))="","",OFFSET('Hygiene Data'!$H$12,0,10*ROW('Hygiene Data'!H52)))</f>
        <v/>
      </c>
      <c r="EC58" s="271" t="str">
        <f ca="true">+IF(OFFSET('Hygiene Data'!$H$13,0,10*ROW('Hygiene Data'!H52))="","",OFFSET('Hygiene Data'!$H$13,0,10*ROW('Hygiene Data'!H52)))</f>
        <v/>
      </c>
      <c r="ED58" s="271" t="str">
        <f ca="true">+IF(OFFSET('Hygiene Data'!$I$11,0,10*ROW('Hygiene Data'!I52))="","",OFFSET('Hygiene Data'!$I$11,0,10*ROW('Hygiene Data'!I52)))</f>
        <v/>
      </c>
      <c r="EE58" s="271" t="str">
        <f ca="true">+IF(OFFSET('Hygiene Data'!$I$12,0,10*ROW('Hygiene Data'!I52))="","",OFFSET('Hygiene Data'!$I$12,0,10*ROW('Hygiene Data'!I52)))</f>
        <v/>
      </c>
      <c r="EF58" s="271"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7"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1"/>
      <c r="BS59" s="271" t="str">
        <f ca="true">+IF(OFFSET('Water Data'!$D$27,0,10*ROW('Water Data'!D53))="","",OFFSET('Water Data'!$D$27,0,10*ROW('Water Data'!D53)))</f>
        <v/>
      </c>
      <c r="BT59" s="271" t="str">
        <f ca="true">+IF(OFFSET('Water Data'!$D$28,0,10*ROW('Water Data'!D53))="","",OFFSET('Water Data'!$D$28,0,10*ROW('Water Data'!D53)))</f>
        <v/>
      </c>
      <c r="BU59" s="271" t="str">
        <f ca="true">+IF(OFFSET('Water Data'!$D$29,0,10*ROW('Water Data'!D53))="","",OFFSET('Water Data'!$D$29,0,10*ROW('Water Data'!D53)))</f>
        <v/>
      </c>
      <c r="BV59" s="271" t="str">
        <f ca="true">+IF(OFFSET('Water Data'!$E$27,0,10*ROW('Water Data'!E53))="","",OFFSET('Water Data'!$E$27,0,10*ROW('Water Data'!E53)))</f>
        <v/>
      </c>
      <c r="BW59" s="271" t="str">
        <f ca="true">+IF(OFFSET('Water Data'!$E$28,0,10*ROW('Water Data'!E53))="","",OFFSET('Water Data'!$E$28,0,10*ROW('Water Data'!E53)))</f>
        <v/>
      </c>
      <c r="BX59" s="271" t="str">
        <f ca="true">+IF(OFFSET('Water Data'!$E$29,0,10*ROW('Water Data'!E53))="","",OFFSET('Water Data'!$E$29,0,10*ROW('Water Data'!E53)))</f>
        <v/>
      </c>
      <c r="BY59" s="271" t="str">
        <f ca="true">+IF(OFFSET('Water Data'!$F$27,0,10*ROW('Water Data'!F53))="","",OFFSET('Water Data'!$F$27,0,10*ROW('Water Data'!F53)))</f>
        <v/>
      </c>
      <c r="BZ59" s="271" t="str">
        <f ca="true">+IF(OFFSET('Water Data'!$F$28,0,10*ROW('Water Data'!F53))="","",OFFSET('Water Data'!$F$28,0,10*ROW('Water Data'!F53)))</f>
        <v/>
      </c>
      <c r="CA59" s="271" t="str">
        <f ca="true">+IF(OFFSET('Water Data'!$F$29,0,10*ROW('Water Data'!F53))="","",OFFSET('Water Data'!$F$29,0,10*ROW('Water Data'!F53)))</f>
        <v/>
      </c>
      <c r="CB59" s="271" t="str">
        <f ca="true">+IF(OFFSET('Water Data'!$G$27,0,10*ROW('Water Data'!G53))="","",OFFSET('Water Data'!$G$27,0,10*ROW('Water Data'!G53)))</f>
        <v/>
      </c>
      <c r="CC59" s="271" t="str">
        <f ca="true">+IF(OFFSET('Water Data'!$G$28,0,10*ROW('Water Data'!G53))="","",OFFSET('Water Data'!$G$28,0,10*ROW('Water Data'!G53)))</f>
        <v/>
      </c>
      <c r="CD59" s="271" t="str">
        <f ca="true">+IF(OFFSET('Water Data'!$G$29,0,10*ROW('Water Data'!G53))="","",OFFSET('Water Data'!$G$29,0,10*ROW('Water Data'!G53)))</f>
        <v/>
      </c>
      <c r="CE59" s="271" t="str">
        <f ca="true">+IF(OFFSET('Water Data'!$H$27,0,10*ROW('Water Data'!H53))="","",OFFSET('Water Data'!$H$27,0,10*ROW('Water Data'!H53)))</f>
        <v/>
      </c>
      <c r="CF59" s="271" t="str">
        <f ca="true">+IF(OFFSET('Water Data'!$H$28,0,10*ROW('Water Data'!H53))="","",OFFSET('Water Data'!$H$28,0,10*ROW('Water Data'!H53)))</f>
        <v/>
      </c>
      <c r="CG59" s="271" t="str">
        <f ca="true">+IF(OFFSET('Water Data'!$H$29,0,10*ROW('Water Data'!H53))="","",OFFSET('Water Data'!$H$29,0,10*ROW('Water Data'!H53)))</f>
        <v/>
      </c>
      <c r="CH59" s="271" t="str">
        <f ca="true">+IF(OFFSET('Water Data'!$I$27,0,10*ROW('Water Data'!I53))="","",OFFSET('Water Data'!$I$27,0,10*ROW('Water Data'!I53)))</f>
        <v/>
      </c>
      <c r="CI59" s="271" t="str">
        <f ca="true">+IF(OFFSET('Water Data'!$I$28,0,10*ROW('Water Data'!I53))="","",OFFSET('Water Data'!$I$28,0,10*ROW('Water Data'!I53)))</f>
        <v/>
      </c>
      <c r="CJ59" s="271" t="str">
        <f ca="true">+IF(OFFSET('Water Data'!$I$29,0,10*ROW('Water Data'!I53))="","",OFFSET('Water Data'!$I$29,0,10*ROW('Water Data'!I53)))</f>
        <v/>
      </c>
      <c r="CK59" s="271" t="str">
        <f ca="true">+IF(OFFSET('Sanitation Data'!$D$28,0,10*ROW('Sanitation Data'!D53))="","",OFFSET('Sanitation Data'!$D$28,0,10*ROW('Sanitation Data'!D53)))</f>
        <v/>
      </c>
      <c r="CL59" s="271" t="str">
        <f ca="true">+IF(OFFSET('Sanitation Data'!$D$29,0,10*ROW('Sanitation Data'!D53))="","",OFFSET('Sanitation Data'!$D$29,0,10*ROW('Sanitation Data'!D53)))</f>
        <v/>
      </c>
      <c r="CM59" s="271" t="str">
        <f ca="true">+IF(OFFSET('Sanitation Data'!$D$30,0,10*ROW('Sanitation Data'!D53))="","",OFFSET('Sanitation Data'!$D$30,0,10*ROW('Sanitation Data'!D53)))</f>
        <v/>
      </c>
      <c r="CN59" s="271" t="str">
        <f ca="true">+IF(OFFSET('Sanitation Data'!$D$31,0,10*ROW('Sanitation Data'!D53))="","",OFFSET('Sanitation Data'!$D$31,0,10*ROW('Sanitation Data'!D53)))</f>
        <v/>
      </c>
      <c r="CO59" s="271" t="str">
        <f ca="true">+IF(OFFSET('Sanitation Data'!$D$32,0,10*ROW('Sanitation Data'!D53))="","",OFFSET('Sanitation Data'!$D$32,0,10*ROW('Sanitation Data'!D53)))</f>
        <v/>
      </c>
      <c r="CP59" s="271" t="str">
        <f ca="true">+IF(OFFSET('Sanitation Data'!$E$28,0,10*ROW('Sanitation Data'!E53))="","",OFFSET('Sanitation Data'!$E$28,0,10*ROW('Sanitation Data'!E53)))</f>
        <v/>
      </c>
      <c r="CQ59" s="271" t="str">
        <f ca="true">+IF(OFFSET('Sanitation Data'!$E$29,0,10*ROW('Sanitation Data'!E53))="","",OFFSET('Sanitation Data'!$E$29,0,10*ROW('Sanitation Data'!E53)))</f>
        <v/>
      </c>
      <c r="CR59" s="271" t="str">
        <f ca="true">+IF(OFFSET('Sanitation Data'!$E$30,0,10*ROW('Sanitation Data'!E53))="","",OFFSET('Sanitation Data'!$E$30,0,10*ROW('Sanitation Data'!E53)))</f>
        <v/>
      </c>
      <c r="CS59" s="271" t="str">
        <f ca="true">+IF(OFFSET('Sanitation Data'!$E$31,0,10*ROW('Sanitation Data'!E53))="","",OFFSET('Sanitation Data'!$E$31,0,10*ROW('Sanitation Data'!E53)))</f>
        <v/>
      </c>
      <c r="CT59" s="271" t="str">
        <f ca="true">+IF(OFFSET('Sanitation Data'!$E$32,0,10*ROW('Sanitation Data'!E53))="","",OFFSET('Sanitation Data'!$E$32,0,10*ROW('Sanitation Data'!E53)))</f>
        <v/>
      </c>
      <c r="CU59" s="271" t="str">
        <f ca="true">+IF(OFFSET('Sanitation Data'!$F$28,0,10*ROW('Sanitation Data'!F53))="","",OFFSET('Sanitation Data'!$F$28,0,10*ROW('Sanitation Data'!F53)))</f>
        <v/>
      </c>
      <c r="CV59" s="271" t="str">
        <f ca="true">+IF(OFFSET('Sanitation Data'!$F$29,0,10*ROW('Sanitation Data'!F53))="","",OFFSET('Sanitation Data'!$F$29,0,10*ROW('Sanitation Data'!F53)))</f>
        <v/>
      </c>
      <c r="CW59" s="271" t="str">
        <f ca="true">+IF(OFFSET('Sanitation Data'!$F$30,0,10*ROW('Sanitation Data'!F53))="","",OFFSET('Sanitation Data'!$F$30,0,10*ROW('Sanitation Data'!F53)))</f>
        <v/>
      </c>
      <c r="CX59" s="271" t="str">
        <f ca="true">+IF(OFFSET('Sanitation Data'!$F$31,0,10*ROW('Sanitation Data'!F53))="","",OFFSET('Sanitation Data'!$F$31,0,10*ROW('Sanitation Data'!F53)))</f>
        <v/>
      </c>
      <c r="CY59" s="271" t="str">
        <f ca="true">+IF(OFFSET('Sanitation Data'!$F$32,0,10*ROW('Sanitation Data'!F53))="","",OFFSET('Sanitation Data'!$F$32,0,10*ROW('Sanitation Data'!F53)))</f>
        <v/>
      </c>
      <c r="CZ59" s="271" t="str">
        <f ca="true">+IF(OFFSET('Sanitation Data'!$G$28,0,10*ROW('Sanitation Data'!G53))="","",OFFSET('Sanitation Data'!$G$28,0,10*ROW('Sanitation Data'!G53)))</f>
        <v/>
      </c>
      <c r="DA59" s="271" t="str">
        <f ca="true">+IF(OFFSET('Sanitation Data'!$G$29,0,10*ROW('Sanitation Data'!G53))="","",OFFSET('Sanitation Data'!$G$29,0,10*ROW('Sanitation Data'!G53)))</f>
        <v/>
      </c>
      <c r="DB59" s="271" t="str">
        <f ca="true">+IF(OFFSET('Sanitation Data'!$G$30,0,10*ROW('Sanitation Data'!G53))="","",OFFSET('Sanitation Data'!$G$30,0,10*ROW('Sanitation Data'!G53)))</f>
        <v/>
      </c>
      <c r="DC59" s="271" t="str">
        <f ca="true">+IF(OFFSET('Sanitation Data'!$G$31,0,10*ROW('Sanitation Data'!G53))="","",OFFSET('Sanitation Data'!$G$31,0,10*ROW('Sanitation Data'!G53)))</f>
        <v/>
      </c>
      <c r="DD59" s="271" t="str">
        <f ca="true">+IF(OFFSET('Sanitation Data'!$G$32,0,10*ROW('Sanitation Data'!G53))="","",OFFSET('Sanitation Data'!$G$32,0,10*ROW('Sanitation Data'!G53)))</f>
        <v/>
      </c>
      <c r="DE59" s="271" t="str">
        <f ca="true">+IF(OFFSET('Sanitation Data'!$H$28,0,10*ROW('Sanitation Data'!H53))="","",OFFSET('Sanitation Data'!$H$28,0,10*ROW('Sanitation Data'!H53)))</f>
        <v/>
      </c>
      <c r="DF59" s="271" t="str">
        <f ca="true">+IF(OFFSET('Sanitation Data'!$H$29,0,10*ROW('Sanitation Data'!H53))="","",OFFSET('Sanitation Data'!$H$29,0,10*ROW('Sanitation Data'!H53)))</f>
        <v/>
      </c>
      <c r="DG59" s="271" t="str">
        <f ca="true">+IF(OFFSET('Sanitation Data'!$H$30,0,10*ROW('Sanitation Data'!H53))="","",OFFSET('Sanitation Data'!$H$30,0,10*ROW('Sanitation Data'!H53)))</f>
        <v/>
      </c>
      <c r="DH59" s="271" t="str">
        <f ca="true">+IF(OFFSET('Sanitation Data'!$H$31,0,10*ROW('Sanitation Data'!H53))="","",OFFSET('Sanitation Data'!$H$31,0,10*ROW('Sanitation Data'!H53)))</f>
        <v/>
      </c>
      <c r="DI59" s="271" t="str">
        <f ca="true">+IF(OFFSET('Sanitation Data'!$H$32,0,10*ROW('Sanitation Data'!H53))="","",OFFSET('Sanitation Data'!$H$32,0,10*ROW('Sanitation Data'!H53)))</f>
        <v/>
      </c>
      <c r="DJ59" s="271" t="str">
        <f ca="true">+IF(OFFSET('Sanitation Data'!$I$28,0,10*ROW('Sanitation Data'!I53))="","",OFFSET('Sanitation Data'!$I$28,0,10*ROW('Sanitation Data'!I53)))</f>
        <v/>
      </c>
      <c r="DK59" s="271" t="str">
        <f ca="true">+IF(OFFSET('Sanitation Data'!$I$29,0,10*ROW('Sanitation Data'!I53))="","",OFFSET('Sanitation Data'!$I$29,0,10*ROW('Sanitation Data'!I53)))</f>
        <v/>
      </c>
      <c r="DL59" s="271" t="str">
        <f ca="true">+IF(OFFSET('Sanitation Data'!$I$30,0,10*ROW('Sanitation Data'!I53))="","",OFFSET('Sanitation Data'!$I$30,0,10*ROW('Sanitation Data'!I53)))</f>
        <v/>
      </c>
      <c r="DM59" s="271" t="str">
        <f ca="true">+IF(OFFSET('Sanitation Data'!$I$31,0,10*ROW('Sanitation Data'!I53))="","",OFFSET('Sanitation Data'!$I$31,0,10*ROW('Sanitation Data'!I53)))</f>
        <v/>
      </c>
      <c r="DN59" s="271" t="str">
        <f ca="true">+IF(OFFSET('Sanitation Data'!$I$32,0,10*ROW('Sanitation Data'!I53))="","",OFFSET('Sanitation Data'!$I$32,0,10*ROW('Sanitation Data'!I53)))</f>
        <v/>
      </c>
      <c r="DO59" s="271" t="str">
        <f ca="true">+IF(OFFSET('Hygiene Data'!$D$11,0,10*ROW('Hygiene Data'!D53))="","",OFFSET('Hygiene Data'!$D$11,0,10*ROW('Hygiene Data'!D53)))</f>
        <v/>
      </c>
      <c r="DP59" s="271" t="str">
        <f ca="true">+IF(OFFSET('Hygiene Data'!$D$12,0,10*ROW('Hygiene Data'!D53))="","",OFFSET('Hygiene Data'!$D$12,0,10*ROW('Hygiene Data'!D53)))</f>
        <v/>
      </c>
      <c r="DQ59" s="271" t="str">
        <f ca="true">+IF(OFFSET('Hygiene Data'!$D$13,0,10*ROW('Hygiene Data'!D53))="","",OFFSET('Hygiene Data'!$D$13,0,10*ROW('Hygiene Data'!D53)))</f>
        <v/>
      </c>
      <c r="DR59" s="271" t="str">
        <f ca="true">+IF(OFFSET('Hygiene Data'!$E$11,0,10*ROW('Hygiene Data'!E53))="","",OFFSET('Hygiene Data'!$E$11,0,10*ROW('Hygiene Data'!E53)))</f>
        <v/>
      </c>
      <c r="DS59" s="271" t="str">
        <f ca="true">+IF(OFFSET('Hygiene Data'!$E$12,0,10*ROW('Hygiene Data'!E53))="","",OFFSET('Hygiene Data'!$E$12,0,10*ROW('Hygiene Data'!E53)))</f>
        <v/>
      </c>
      <c r="DT59" s="271" t="str">
        <f ca="true">+IF(OFFSET('Hygiene Data'!$E$13,0,10*ROW('Hygiene Data'!E53))="","",OFFSET('Hygiene Data'!$E$13,0,10*ROW('Hygiene Data'!E53)))</f>
        <v/>
      </c>
      <c r="DU59" s="271" t="str">
        <f ca="true">+IF(OFFSET('Hygiene Data'!$F$11,0,10*ROW('Hygiene Data'!F53))="","",OFFSET('Hygiene Data'!$F$11,0,10*ROW('Hygiene Data'!F53)))</f>
        <v/>
      </c>
      <c r="DV59" s="271" t="str">
        <f ca="true">+IF(OFFSET('Hygiene Data'!$F$12,0,10*ROW('Hygiene Data'!F53))="","",OFFSET('Hygiene Data'!$F$12,0,10*ROW('Hygiene Data'!F53)))</f>
        <v/>
      </c>
      <c r="DW59" s="271" t="str">
        <f ca="true">+IF(OFFSET('Hygiene Data'!$F$13,0,10*ROW('Hygiene Data'!F53))="","",OFFSET('Hygiene Data'!$F$13,0,10*ROW('Hygiene Data'!F53)))</f>
        <v/>
      </c>
      <c r="DX59" s="271" t="str">
        <f ca="true">+IF(OFFSET('Hygiene Data'!$G$11,0,10*ROW('Hygiene Data'!G53))="","",OFFSET('Hygiene Data'!$G$11,0,10*ROW('Hygiene Data'!G53)))</f>
        <v/>
      </c>
      <c r="DY59" s="271" t="str">
        <f ca="true">+IF(OFFSET('Hygiene Data'!$G$12,0,10*ROW('Hygiene Data'!G53))="","",OFFSET('Hygiene Data'!$G$12,0,10*ROW('Hygiene Data'!G53)))</f>
        <v/>
      </c>
      <c r="DZ59" s="271" t="str">
        <f ca="true">+IF(OFFSET('Hygiene Data'!$G$13,0,10*ROW('Hygiene Data'!G53))="","",OFFSET('Hygiene Data'!$G$13,0,10*ROW('Hygiene Data'!G53)))</f>
        <v/>
      </c>
      <c r="EA59" s="271" t="str">
        <f ca="true">+IF(OFFSET('Hygiene Data'!$H$11,0,10*ROW('Hygiene Data'!H53))="","",OFFSET('Hygiene Data'!$H$11,0,10*ROW('Hygiene Data'!H53)))</f>
        <v/>
      </c>
      <c r="EB59" s="271" t="str">
        <f ca="true">+IF(OFFSET('Hygiene Data'!$H$12,0,10*ROW('Hygiene Data'!H53))="","",OFFSET('Hygiene Data'!$H$12,0,10*ROW('Hygiene Data'!H53)))</f>
        <v/>
      </c>
      <c r="EC59" s="271" t="str">
        <f ca="true">+IF(OFFSET('Hygiene Data'!$H$13,0,10*ROW('Hygiene Data'!H53))="","",OFFSET('Hygiene Data'!$H$13,0,10*ROW('Hygiene Data'!H53)))</f>
        <v/>
      </c>
      <c r="ED59" s="271" t="str">
        <f ca="true">+IF(OFFSET('Hygiene Data'!$I$11,0,10*ROW('Hygiene Data'!I53))="","",OFFSET('Hygiene Data'!$I$11,0,10*ROW('Hygiene Data'!I53)))</f>
        <v/>
      </c>
      <c r="EE59" s="271" t="str">
        <f ca="true">+IF(OFFSET('Hygiene Data'!$I$12,0,10*ROW('Hygiene Data'!I53))="","",OFFSET('Hygiene Data'!$I$12,0,10*ROW('Hygiene Data'!I53)))</f>
        <v/>
      </c>
      <c r="EF59" s="271"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7"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1"/>
      <c r="BS60" s="271" t="str">
        <f ca="true">+IF(OFFSET('Water Data'!$D$27,0,10*ROW('Water Data'!D54))="","",OFFSET('Water Data'!$D$27,0,10*ROW('Water Data'!D54)))</f>
        <v/>
      </c>
      <c r="BT60" s="271" t="str">
        <f ca="true">+IF(OFFSET('Water Data'!$D$28,0,10*ROW('Water Data'!D54))="","",OFFSET('Water Data'!$D$28,0,10*ROW('Water Data'!D54)))</f>
        <v/>
      </c>
      <c r="BU60" s="271" t="str">
        <f ca="true">+IF(OFFSET('Water Data'!$D$29,0,10*ROW('Water Data'!D54))="","",OFFSET('Water Data'!$D$29,0,10*ROW('Water Data'!D54)))</f>
        <v/>
      </c>
      <c r="BV60" s="271" t="str">
        <f ca="true">+IF(OFFSET('Water Data'!$E$27,0,10*ROW('Water Data'!E54))="","",OFFSET('Water Data'!$E$27,0,10*ROW('Water Data'!E54)))</f>
        <v/>
      </c>
      <c r="BW60" s="271" t="str">
        <f ca="true">+IF(OFFSET('Water Data'!$E$28,0,10*ROW('Water Data'!E54))="","",OFFSET('Water Data'!$E$28,0,10*ROW('Water Data'!E54)))</f>
        <v/>
      </c>
      <c r="BX60" s="271" t="str">
        <f ca="true">+IF(OFFSET('Water Data'!$E$29,0,10*ROW('Water Data'!E54))="","",OFFSET('Water Data'!$E$29,0,10*ROW('Water Data'!E54)))</f>
        <v/>
      </c>
      <c r="BY60" s="271" t="str">
        <f ca="true">+IF(OFFSET('Water Data'!$F$27,0,10*ROW('Water Data'!F54))="","",OFFSET('Water Data'!$F$27,0,10*ROW('Water Data'!F54)))</f>
        <v/>
      </c>
      <c r="BZ60" s="271" t="str">
        <f ca="true">+IF(OFFSET('Water Data'!$F$28,0,10*ROW('Water Data'!F54))="","",OFFSET('Water Data'!$F$28,0,10*ROW('Water Data'!F54)))</f>
        <v/>
      </c>
      <c r="CA60" s="271" t="str">
        <f ca="true">+IF(OFFSET('Water Data'!$F$29,0,10*ROW('Water Data'!F54))="","",OFFSET('Water Data'!$F$29,0,10*ROW('Water Data'!F54)))</f>
        <v/>
      </c>
      <c r="CB60" s="271" t="str">
        <f ca="true">+IF(OFFSET('Water Data'!$G$27,0,10*ROW('Water Data'!G54))="","",OFFSET('Water Data'!$G$27,0,10*ROW('Water Data'!G54)))</f>
        <v/>
      </c>
      <c r="CC60" s="271" t="str">
        <f ca="true">+IF(OFFSET('Water Data'!$G$28,0,10*ROW('Water Data'!G54))="","",OFFSET('Water Data'!$G$28,0,10*ROW('Water Data'!G54)))</f>
        <v/>
      </c>
      <c r="CD60" s="271" t="str">
        <f ca="true">+IF(OFFSET('Water Data'!$G$29,0,10*ROW('Water Data'!G54))="","",OFFSET('Water Data'!$G$29,0,10*ROW('Water Data'!G54)))</f>
        <v/>
      </c>
      <c r="CE60" s="271" t="str">
        <f ca="true">+IF(OFFSET('Water Data'!$H$27,0,10*ROW('Water Data'!H54))="","",OFFSET('Water Data'!$H$27,0,10*ROW('Water Data'!H54)))</f>
        <v/>
      </c>
      <c r="CF60" s="271" t="str">
        <f ca="true">+IF(OFFSET('Water Data'!$H$28,0,10*ROW('Water Data'!H54))="","",OFFSET('Water Data'!$H$28,0,10*ROW('Water Data'!H54)))</f>
        <v/>
      </c>
      <c r="CG60" s="271" t="str">
        <f ca="true">+IF(OFFSET('Water Data'!$H$29,0,10*ROW('Water Data'!H54))="","",OFFSET('Water Data'!$H$29,0,10*ROW('Water Data'!H54)))</f>
        <v/>
      </c>
      <c r="CH60" s="271" t="str">
        <f ca="true">+IF(OFFSET('Water Data'!$I$27,0,10*ROW('Water Data'!I54))="","",OFFSET('Water Data'!$I$27,0,10*ROW('Water Data'!I54)))</f>
        <v/>
      </c>
      <c r="CI60" s="271" t="str">
        <f ca="true">+IF(OFFSET('Water Data'!$I$28,0,10*ROW('Water Data'!I54))="","",OFFSET('Water Data'!$I$28,0,10*ROW('Water Data'!I54)))</f>
        <v/>
      </c>
      <c r="CJ60" s="271" t="str">
        <f ca="true">+IF(OFFSET('Water Data'!$I$29,0,10*ROW('Water Data'!I54))="","",OFFSET('Water Data'!$I$29,0,10*ROW('Water Data'!I54)))</f>
        <v/>
      </c>
      <c r="CK60" s="271" t="str">
        <f ca="true">+IF(OFFSET('Sanitation Data'!$D$28,0,10*ROW('Sanitation Data'!D54))="","",OFFSET('Sanitation Data'!$D$28,0,10*ROW('Sanitation Data'!D54)))</f>
        <v/>
      </c>
      <c r="CL60" s="271" t="str">
        <f ca="true">+IF(OFFSET('Sanitation Data'!$D$29,0,10*ROW('Sanitation Data'!D54))="","",OFFSET('Sanitation Data'!$D$29,0,10*ROW('Sanitation Data'!D54)))</f>
        <v/>
      </c>
      <c r="CM60" s="271" t="str">
        <f ca="true">+IF(OFFSET('Sanitation Data'!$D$30,0,10*ROW('Sanitation Data'!D54))="","",OFFSET('Sanitation Data'!$D$30,0,10*ROW('Sanitation Data'!D54)))</f>
        <v/>
      </c>
      <c r="CN60" s="271" t="str">
        <f ca="true">+IF(OFFSET('Sanitation Data'!$D$31,0,10*ROW('Sanitation Data'!D54))="","",OFFSET('Sanitation Data'!$D$31,0,10*ROW('Sanitation Data'!D54)))</f>
        <v/>
      </c>
      <c r="CO60" s="271" t="str">
        <f ca="true">+IF(OFFSET('Sanitation Data'!$D$32,0,10*ROW('Sanitation Data'!D54))="","",OFFSET('Sanitation Data'!$D$32,0,10*ROW('Sanitation Data'!D54)))</f>
        <v/>
      </c>
      <c r="CP60" s="271" t="str">
        <f ca="true">+IF(OFFSET('Sanitation Data'!$E$28,0,10*ROW('Sanitation Data'!E54))="","",OFFSET('Sanitation Data'!$E$28,0,10*ROW('Sanitation Data'!E54)))</f>
        <v/>
      </c>
      <c r="CQ60" s="271" t="str">
        <f ca="true">+IF(OFFSET('Sanitation Data'!$E$29,0,10*ROW('Sanitation Data'!E54))="","",OFFSET('Sanitation Data'!$E$29,0,10*ROW('Sanitation Data'!E54)))</f>
        <v/>
      </c>
      <c r="CR60" s="271" t="str">
        <f ca="true">+IF(OFFSET('Sanitation Data'!$E$30,0,10*ROW('Sanitation Data'!E54))="","",OFFSET('Sanitation Data'!$E$30,0,10*ROW('Sanitation Data'!E54)))</f>
        <v/>
      </c>
      <c r="CS60" s="271" t="str">
        <f ca="true">+IF(OFFSET('Sanitation Data'!$E$31,0,10*ROW('Sanitation Data'!E54))="","",OFFSET('Sanitation Data'!$E$31,0,10*ROW('Sanitation Data'!E54)))</f>
        <v/>
      </c>
      <c r="CT60" s="271" t="str">
        <f ca="true">+IF(OFFSET('Sanitation Data'!$E$32,0,10*ROW('Sanitation Data'!E54))="","",OFFSET('Sanitation Data'!$E$32,0,10*ROW('Sanitation Data'!E54)))</f>
        <v/>
      </c>
      <c r="CU60" s="271" t="str">
        <f ca="true">+IF(OFFSET('Sanitation Data'!$F$28,0,10*ROW('Sanitation Data'!F54))="","",OFFSET('Sanitation Data'!$F$28,0,10*ROW('Sanitation Data'!F54)))</f>
        <v/>
      </c>
      <c r="CV60" s="271" t="str">
        <f ca="true">+IF(OFFSET('Sanitation Data'!$F$29,0,10*ROW('Sanitation Data'!F54))="","",OFFSET('Sanitation Data'!$F$29,0,10*ROW('Sanitation Data'!F54)))</f>
        <v/>
      </c>
      <c r="CW60" s="271" t="str">
        <f ca="true">+IF(OFFSET('Sanitation Data'!$F$30,0,10*ROW('Sanitation Data'!F54))="","",OFFSET('Sanitation Data'!$F$30,0,10*ROW('Sanitation Data'!F54)))</f>
        <v/>
      </c>
      <c r="CX60" s="271" t="str">
        <f ca="true">+IF(OFFSET('Sanitation Data'!$F$31,0,10*ROW('Sanitation Data'!F54))="","",OFFSET('Sanitation Data'!$F$31,0,10*ROW('Sanitation Data'!F54)))</f>
        <v/>
      </c>
      <c r="CY60" s="271" t="str">
        <f ca="true">+IF(OFFSET('Sanitation Data'!$F$32,0,10*ROW('Sanitation Data'!F54))="","",OFFSET('Sanitation Data'!$F$32,0,10*ROW('Sanitation Data'!F54)))</f>
        <v/>
      </c>
      <c r="CZ60" s="271" t="str">
        <f ca="true">+IF(OFFSET('Sanitation Data'!$G$28,0,10*ROW('Sanitation Data'!G54))="","",OFFSET('Sanitation Data'!$G$28,0,10*ROW('Sanitation Data'!G54)))</f>
        <v/>
      </c>
      <c r="DA60" s="271" t="str">
        <f ca="true">+IF(OFFSET('Sanitation Data'!$G$29,0,10*ROW('Sanitation Data'!G54))="","",OFFSET('Sanitation Data'!$G$29,0,10*ROW('Sanitation Data'!G54)))</f>
        <v/>
      </c>
      <c r="DB60" s="271" t="str">
        <f ca="true">+IF(OFFSET('Sanitation Data'!$G$30,0,10*ROW('Sanitation Data'!G54))="","",OFFSET('Sanitation Data'!$G$30,0,10*ROW('Sanitation Data'!G54)))</f>
        <v/>
      </c>
      <c r="DC60" s="271" t="str">
        <f ca="true">+IF(OFFSET('Sanitation Data'!$G$31,0,10*ROW('Sanitation Data'!G54))="","",OFFSET('Sanitation Data'!$G$31,0,10*ROW('Sanitation Data'!G54)))</f>
        <v/>
      </c>
      <c r="DD60" s="271" t="str">
        <f ca="true">+IF(OFFSET('Sanitation Data'!$G$32,0,10*ROW('Sanitation Data'!G54))="","",OFFSET('Sanitation Data'!$G$32,0,10*ROW('Sanitation Data'!G54)))</f>
        <v/>
      </c>
      <c r="DE60" s="271" t="str">
        <f ca="true">+IF(OFFSET('Sanitation Data'!$H$28,0,10*ROW('Sanitation Data'!H54))="","",OFFSET('Sanitation Data'!$H$28,0,10*ROW('Sanitation Data'!H54)))</f>
        <v/>
      </c>
      <c r="DF60" s="271" t="str">
        <f ca="true">+IF(OFFSET('Sanitation Data'!$H$29,0,10*ROW('Sanitation Data'!H54))="","",OFFSET('Sanitation Data'!$H$29,0,10*ROW('Sanitation Data'!H54)))</f>
        <v/>
      </c>
      <c r="DG60" s="271" t="str">
        <f ca="true">+IF(OFFSET('Sanitation Data'!$H$30,0,10*ROW('Sanitation Data'!H54))="","",OFFSET('Sanitation Data'!$H$30,0,10*ROW('Sanitation Data'!H54)))</f>
        <v/>
      </c>
      <c r="DH60" s="271" t="str">
        <f ca="true">+IF(OFFSET('Sanitation Data'!$H$31,0,10*ROW('Sanitation Data'!H54))="","",OFFSET('Sanitation Data'!$H$31,0,10*ROW('Sanitation Data'!H54)))</f>
        <v/>
      </c>
      <c r="DI60" s="271" t="str">
        <f ca="true">+IF(OFFSET('Sanitation Data'!$H$32,0,10*ROW('Sanitation Data'!H54))="","",OFFSET('Sanitation Data'!$H$32,0,10*ROW('Sanitation Data'!H54)))</f>
        <v/>
      </c>
      <c r="DJ60" s="271" t="str">
        <f ca="true">+IF(OFFSET('Sanitation Data'!$I$28,0,10*ROW('Sanitation Data'!I54))="","",OFFSET('Sanitation Data'!$I$28,0,10*ROW('Sanitation Data'!I54)))</f>
        <v/>
      </c>
      <c r="DK60" s="271" t="str">
        <f ca="true">+IF(OFFSET('Sanitation Data'!$I$29,0,10*ROW('Sanitation Data'!I54))="","",OFFSET('Sanitation Data'!$I$29,0,10*ROW('Sanitation Data'!I54)))</f>
        <v/>
      </c>
      <c r="DL60" s="271" t="str">
        <f ca="true">+IF(OFFSET('Sanitation Data'!$I$30,0,10*ROW('Sanitation Data'!I54))="","",OFFSET('Sanitation Data'!$I$30,0,10*ROW('Sanitation Data'!I54)))</f>
        <v/>
      </c>
      <c r="DM60" s="271" t="str">
        <f ca="true">+IF(OFFSET('Sanitation Data'!$I$31,0,10*ROW('Sanitation Data'!I54))="","",OFFSET('Sanitation Data'!$I$31,0,10*ROW('Sanitation Data'!I54)))</f>
        <v/>
      </c>
      <c r="DN60" s="271" t="str">
        <f ca="true">+IF(OFFSET('Sanitation Data'!$I$32,0,10*ROW('Sanitation Data'!I54))="","",OFFSET('Sanitation Data'!$I$32,0,10*ROW('Sanitation Data'!I54)))</f>
        <v/>
      </c>
      <c r="DO60" s="271" t="str">
        <f ca="true">+IF(OFFSET('Hygiene Data'!$D$11,0,10*ROW('Hygiene Data'!D54))="","",OFFSET('Hygiene Data'!$D$11,0,10*ROW('Hygiene Data'!D54)))</f>
        <v/>
      </c>
      <c r="DP60" s="271" t="str">
        <f ca="true">+IF(OFFSET('Hygiene Data'!$D$12,0,10*ROW('Hygiene Data'!D54))="","",OFFSET('Hygiene Data'!$D$12,0,10*ROW('Hygiene Data'!D54)))</f>
        <v/>
      </c>
      <c r="DQ60" s="271" t="str">
        <f ca="true">+IF(OFFSET('Hygiene Data'!$D$13,0,10*ROW('Hygiene Data'!D54))="","",OFFSET('Hygiene Data'!$D$13,0,10*ROW('Hygiene Data'!D54)))</f>
        <v/>
      </c>
      <c r="DR60" s="271" t="str">
        <f ca="true">+IF(OFFSET('Hygiene Data'!$E$11,0,10*ROW('Hygiene Data'!E54))="","",OFFSET('Hygiene Data'!$E$11,0,10*ROW('Hygiene Data'!E54)))</f>
        <v/>
      </c>
      <c r="DS60" s="271" t="str">
        <f ca="true">+IF(OFFSET('Hygiene Data'!$E$12,0,10*ROW('Hygiene Data'!E54))="","",OFFSET('Hygiene Data'!$E$12,0,10*ROW('Hygiene Data'!E54)))</f>
        <v/>
      </c>
      <c r="DT60" s="271" t="str">
        <f ca="true">+IF(OFFSET('Hygiene Data'!$E$13,0,10*ROW('Hygiene Data'!E54))="","",OFFSET('Hygiene Data'!$E$13,0,10*ROW('Hygiene Data'!E54)))</f>
        <v/>
      </c>
      <c r="DU60" s="271" t="str">
        <f ca="true">+IF(OFFSET('Hygiene Data'!$F$11,0,10*ROW('Hygiene Data'!F54))="","",OFFSET('Hygiene Data'!$F$11,0,10*ROW('Hygiene Data'!F54)))</f>
        <v/>
      </c>
      <c r="DV60" s="271" t="str">
        <f ca="true">+IF(OFFSET('Hygiene Data'!$F$12,0,10*ROW('Hygiene Data'!F54))="","",OFFSET('Hygiene Data'!$F$12,0,10*ROW('Hygiene Data'!F54)))</f>
        <v/>
      </c>
      <c r="DW60" s="271" t="str">
        <f ca="true">+IF(OFFSET('Hygiene Data'!$F$13,0,10*ROW('Hygiene Data'!F54))="","",OFFSET('Hygiene Data'!$F$13,0,10*ROW('Hygiene Data'!F54)))</f>
        <v/>
      </c>
      <c r="DX60" s="271" t="str">
        <f ca="true">+IF(OFFSET('Hygiene Data'!$G$11,0,10*ROW('Hygiene Data'!G54))="","",OFFSET('Hygiene Data'!$G$11,0,10*ROW('Hygiene Data'!G54)))</f>
        <v/>
      </c>
      <c r="DY60" s="271" t="str">
        <f ca="true">+IF(OFFSET('Hygiene Data'!$G$12,0,10*ROW('Hygiene Data'!G54))="","",OFFSET('Hygiene Data'!$G$12,0,10*ROW('Hygiene Data'!G54)))</f>
        <v/>
      </c>
      <c r="DZ60" s="271" t="str">
        <f ca="true">+IF(OFFSET('Hygiene Data'!$G$13,0,10*ROW('Hygiene Data'!G54))="","",OFFSET('Hygiene Data'!$G$13,0,10*ROW('Hygiene Data'!G54)))</f>
        <v/>
      </c>
      <c r="EA60" s="271" t="str">
        <f ca="true">+IF(OFFSET('Hygiene Data'!$H$11,0,10*ROW('Hygiene Data'!H54))="","",OFFSET('Hygiene Data'!$H$11,0,10*ROW('Hygiene Data'!H54)))</f>
        <v/>
      </c>
      <c r="EB60" s="271" t="str">
        <f ca="true">+IF(OFFSET('Hygiene Data'!$H$12,0,10*ROW('Hygiene Data'!H54))="","",OFFSET('Hygiene Data'!$H$12,0,10*ROW('Hygiene Data'!H54)))</f>
        <v/>
      </c>
      <c r="EC60" s="271" t="str">
        <f ca="true">+IF(OFFSET('Hygiene Data'!$H$13,0,10*ROW('Hygiene Data'!H54))="","",OFFSET('Hygiene Data'!$H$13,0,10*ROW('Hygiene Data'!H54)))</f>
        <v/>
      </c>
      <c r="ED60" s="271" t="str">
        <f ca="true">+IF(OFFSET('Hygiene Data'!$I$11,0,10*ROW('Hygiene Data'!I54))="","",OFFSET('Hygiene Data'!$I$11,0,10*ROW('Hygiene Data'!I54)))</f>
        <v/>
      </c>
      <c r="EE60" s="271" t="str">
        <f ca="true">+IF(OFFSET('Hygiene Data'!$I$12,0,10*ROW('Hygiene Data'!I54))="","",OFFSET('Hygiene Data'!$I$12,0,10*ROW('Hygiene Data'!I54)))</f>
        <v/>
      </c>
      <c r="EF60" s="271"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7"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1"/>
      <c r="BS61" s="271" t="str">
        <f ca="true">+IF(OFFSET('Water Data'!$D$27,0,10*ROW('Water Data'!D55))="","",OFFSET('Water Data'!$D$27,0,10*ROW('Water Data'!D55)))</f>
        <v/>
      </c>
      <c r="BT61" s="271" t="str">
        <f ca="true">+IF(OFFSET('Water Data'!$D$28,0,10*ROW('Water Data'!D55))="","",OFFSET('Water Data'!$D$28,0,10*ROW('Water Data'!D55)))</f>
        <v/>
      </c>
      <c r="BU61" s="271" t="str">
        <f ca="true">+IF(OFFSET('Water Data'!$D$29,0,10*ROW('Water Data'!D55))="","",OFFSET('Water Data'!$D$29,0,10*ROW('Water Data'!D55)))</f>
        <v/>
      </c>
      <c r="BV61" s="271" t="str">
        <f ca="true">+IF(OFFSET('Water Data'!$E$27,0,10*ROW('Water Data'!E55))="","",OFFSET('Water Data'!$E$27,0,10*ROW('Water Data'!E55)))</f>
        <v/>
      </c>
      <c r="BW61" s="271" t="str">
        <f ca="true">+IF(OFFSET('Water Data'!$E$28,0,10*ROW('Water Data'!E55))="","",OFFSET('Water Data'!$E$28,0,10*ROW('Water Data'!E55)))</f>
        <v/>
      </c>
      <c r="BX61" s="271" t="str">
        <f ca="true">+IF(OFFSET('Water Data'!$E$29,0,10*ROW('Water Data'!E55))="","",OFFSET('Water Data'!$E$29,0,10*ROW('Water Data'!E55)))</f>
        <v/>
      </c>
      <c r="BY61" s="271" t="str">
        <f ca="true">+IF(OFFSET('Water Data'!$F$27,0,10*ROW('Water Data'!F55))="","",OFFSET('Water Data'!$F$27,0,10*ROW('Water Data'!F55)))</f>
        <v/>
      </c>
      <c r="BZ61" s="271" t="str">
        <f ca="true">+IF(OFFSET('Water Data'!$F$28,0,10*ROW('Water Data'!F55))="","",OFFSET('Water Data'!$F$28,0,10*ROW('Water Data'!F55)))</f>
        <v/>
      </c>
      <c r="CA61" s="271" t="str">
        <f ca="true">+IF(OFFSET('Water Data'!$F$29,0,10*ROW('Water Data'!F55))="","",OFFSET('Water Data'!$F$29,0,10*ROW('Water Data'!F55)))</f>
        <v/>
      </c>
      <c r="CB61" s="271" t="str">
        <f ca="true">+IF(OFFSET('Water Data'!$G$27,0,10*ROW('Water Data'!G55))="","",OFFSET('Water Data'!$G$27,0,10*ROW('Water Data'!G55)))</f>
        <v/>
      </c>
      <c r="CC61" s="271" t="str">
        <f ca="true">+IF(OFFSET('Water Data'!$G$28,0,10*ROW('Water Data'!G55))="","",OFFSET('Water Data'!$G$28,0,10*ROW('Water Data'!G55)))</f>
        <v/>
      </c>
      <c r="CD61" s="271" t="str">
        <f ca="true">+IF(OFFSET('Water Data'!$G$29,0,10*ROW('Water Data'!G55))="","",OFFSET('Water Data'!$G$29,0,10*ROW('Water Data'!G55)))</f>
        <v/>
      </c>
      <c r="CE61" s="271" t="str">
        <f ca="true">+IF(OFFSET('Water Data'!$H$27,0,10*ROW('Water Data'!H55))="","",OFFSET('Water Data'!$H$27,0,10*ROW('Water Data'!H55)))</f>
        <v/>
      </c>
      <c r="CF61" s="271" t="str">
        <f ca="true">+IF(OFFSET('Water Data'!$H$28,0,10*ROW('Water Data'!H55))="","",OFFSET('Water Data'!$H$28,0,10*ROW('Water Data'!H55)))</f>
        <v/>
      </c>
      <c r="CG61" s="271" t="str">
        <f ca="true">+IF(OFFSET('Water Data'!$H$29,0,10*ROW('Water Data'!H55))="","",OFFSET('Water Data'!$H$29,0,10*ROW('Water Data'!H55)))</f>
        <v/>
      </c>
      <c r="CH61" s="271" t="str">
        <f ca="true">+IF(OFFSET('Water Data'!$I$27,0,10*ROW('Water Data'!I55))="","",OFFSET('Water Data'!$I$27,0,10*ROW('Water Data'!I55)))</f>
        <v/>
      </c>
      <c r="CI61" s="271" t="str">
        <f ca="true">+IF(OFFSET('Water Data'!$I$28,0,10*ROW('Water Data'!I55))="","",OFFSET('Water Data'!$I$28,0,10*ROW('Water Data'!I55)))</f>
        <v/>
      </c>
      <c r="CJ61" s="271" t="str">
        <f ca="true">+IF(OFFSET('Water Data'!$I$29,0,10*ROW('Water Data'!I55))="","",OFFSET('Water Data'!$I$29,0,10*ROW('Water Data'!I55)))</f>
        <v/>
      </c>
      <c r="CK61" s="271" t="str">
        <f ca="true">+IF(OFFSET('Sanitation Data'!$D$28,0,10*ROW('Sanitation Data'!D55))="","",OFFSET('Sanitation Data'!$D$28,0,10*ROW('Sanitation Data'!D55)))</f>
        <v/>
      </c>
      <c r="CL61" s="271" t="str">
        <f ca="true">+IF(OFFSET('Sanitation Data'!$D$29,0,10*ROW('Sanitation Data'!D55))="","",OFFSET('Sanitation Data'!$D$29,0,10*ROW('Sanitation Data'!D55)))</f>
        <v/>
      </c>
      <c r="CM61" s="271" t="str">
        <f ca="true">+IF(OFFSET('Sanitation Data'!$D$30,0,10*ROW('Sanitation Data'!D55))="","",OFFSET('Sanitation Data'!$D$30,0,10*ROW('Sanitation Data'!D55)))</f>
        <v/>
      </c>
      <c r="CN61" s="271" t="str">
        <f ca="true">+IF(OFFSET('Sanitation Data'!$D$31,0,10*ROW('Sanitation Data'!D55))="","",OFFSET('Sanitation Data'!$D$31,0,10*ROW('Sanitation Data'!D55)))</f>
        <v/>
      </c>
      <c r="CO61" s="271" t="str">
        <f ca="true">+IF(OFFSET('Sanitation Data'!$D$32,0,10*ROW('Sanitation Data'!D55))="","",OFFSET('Sanitation Data'!$D$32,0,10*ROW('Sanitation Data'!D55)))</f>
        <v/>
      </c>
      <c r="CP61" s="271" t="str">
        <f ca="true">+IF(OFFSET('Sanitation Data'!$E$28,0,10*ROW('Sanitation Data'!E55))="","",OFFSET('Sanitation Data'!$E$28,0,10*ROW('Sanitation Data'!E55)))</f>
        <v/>
      </c>
      <c r="CQ61" s="271" t="str">
        <f ca="true">+IF(OFFSET('Sanitation Data'!$E$29,0,10*ROW('Sanitation Data'!E55))="","",OFFSET('Sanitation Data'!$E$29,0,10*ROW('Sanitation Data'!E55)))</f>
        <v/>
      </c>
      <c r="CR61" s="271" t="str">
        <f ca="true">+IF(OFFSET('Sanitation Data'!$E$30,0,10*ROW('Sanitation Data'!E55))="","",OFFSET('Sanitation Data'!$E$30,0,10*ROW('Sanitation Data'!E55)))</f>
        <v/>
      </c>
      <c r="CS61" s="271" t="str">
        <f ca="true">+IF(OFFSET('Sanitation Data'!$E$31,0,10*ROW('Sanitation Data'!E55))="","",OFFSET('Sanitation Data'!$E$31,0,10*ROW('Sanitation Data'!E55)))</f>
        <v/>
      </c>
      <c r="CT61" s="271" t="str">
        <f ca="true">+IF(OFFSET('Sanitation Data'!$E$32,0,10*ROW('Sanitation Data'!E55))="","",OFFSET('Sanitation Data'!$E$32,0,10*ROW('Sanitation Data'!E55)))</f>
        <v/>
      </c>
      <c r="CU61" s="271" t="str">
        <f ca="true">+IF(OFFSET('Sanitation Data'!$F$28,0,10*ROW('Sanitation Data'!F55))="","",OFFSET('Sanitation Data'!$F$28,0,10*ROW('Sanitation Data'!F55)))</f>
        <v/>
      </c>
      <c r="CV61" s="271" t="str">
        <f ca="true">+IF(OFFSET('Sanitation Data'!$F$29,0,10*ROW('Sanitation Data'!F55))="","",OFFSET('Sanitation Data'!$F$29,0,10*ROW('Sanitation Data'!F55)))</f>
        <v/>
      </c>
      <c r="CW61" s="271" t="str">
        <f ca="true">+IF(OFFSET('Sanitation Data'!$F$30,0,10*ROW('Sanitation Data'!F55))="","",OFFSET('Sanitation Data'!$F$30,0,10*ROW('Sanitation Data'!F55)))</f>
        <v/>
      </c>
      <c r="CX61" s="271" t="str">
        <f ca="true">+IF(OFFSET('Sanitation Data'!$F$31,0,10*ROW('Sanitation Data'!F55))="","",OFFSET('Sanitation Data'!$F$31,0,10*ROW('Sanitation Data'!F55)))</f>
        <v/>
      </c>
      <c r="CY61" s="271" t="str">
        <f ca="true">+IF(OFFSET('Sanitation Data'!$F$32,0,10*ROW('Sanitation Data'!F55))="","",OFFSET('Sanitation Data'!$F$32,0,10*ROW('Sanitation Data'!F55)))</f>
        <v/>
      </c>
      <c r="CZ61" s="271" t="str">
        <f ca="true">+IF(OFFSET('Sanitation Data'!$G$28,0,10*ROW('Sanitation Data'!G55))="","",OFFSET('Sanitation Data'!$G$28,0,10*ROW('Sanitation Data'!G55)))</f>
        <v/>
      </c>
      <c r="DA61" s="271" t="str">
        <f ca="true">+IF(OFFSET('Sanitation Data'!$G$29,0,10*ROW('Sanitation Data'!G55))="","",OFFSET('Sanitation Data'!$G$29,0,10*ROW('Sanitation Data'!G55)))</f>
        <v/>
      </c>
      <c r="DB61" s="271" t="str">
        <f ca="true">+IF(OFFSET('Sanitation Data'!$G$30,0,10*ROW('Sanitation Data'!G55))="","",OFFSET('Sanitation Data'!$G$30,0,10*ROW('Sanitation Data'!G55)))</f>
        <v/>
      </c>
      <c r="DC61" s="271" t="str">
        <f ca="true">+IF(OFFSET('Sanitation Data'!$G$31,0,10*ROW('Sanitation Data'!G55))="","",OFFSET('Sanitation Data'!$G$31,0,10*ROW('Sanitation Data'!G55)))</f>
        <v/>
      </c>
      <c r="DD61" s="271" t="str">
        <f ca="true">+IF(OFFSET('Sanitation Data'!$G$32,0,10*ROW('Sanitation Data'!G55))="","",OFFSET('Sanitation Data'!$G$32,0,10*ROW('Sanitation Data'!G55)))</f>
        <v/>
      </c>
      <c r="DE61" s="271" t="str">
        <f ca="true">+IF(OFFSET('Sanitation Data'!$H$28,0,10*ROW('Sanitation Data'!H55))="","",OFFSET('Sanitation Data'!$H$28,0,10*ROW('Sanitation Data'!H55)))</f>
        <v/>
      </c>
      <c r="DF61" s="271" t="str">
        <f ca="true">+IF(OFFSET('Sanitation Data'!$H$29,0,10*ROW('Sanitation Data'!H55))="","",OFFSET('Sanitation Data'!$H$29,0,10*ROW('Sanitation Data'!H55)))</f>
        <v/>
      </c>
      <c r="DG61" s="271" t="str">
        <f ca="true">+IF(OFFSET('Sanitation Data'!$H$30,0,10*ROW('Sanitation Data'!H55))="","",OFFSET('Sanitation Data'!$H$30,0,10*ROW('Sanitation Data'!H55)))</f>
        <v/>
      </c>
      <c r="DH61" s="271" t="str">
        <f ca="true">+IF(OFFSET('Sanitation Data'!$H$31,0,10*ROW('Sanitation Data'!H55))="","",OFFSET('Sanitation Data'!$H$31,0,10*ROW('Sanitation Data'!H55)))</f>
        <v/>
      </c>
      <c r="DI61" s="271" t="str">
        <f ca="true">+IF(OFFSET('Sanitation Data'!$H$32,0,10*ROW('Sanitation Data'!H55))="","",OFFSET('Sanitation Data'!$H$32,0,10*ROW('Sanitation Data'!H55)))</f>
        <v/>
      </c>
      <c r="DJ61" s="271" t="str">
        <f ca="true">+IF(OFFSET('Sanitation Data'!$I$28,0,10*ROW('Sanitation Data'!I55))="","",OFFSET('Sanitation Data'!$I$28,0,10*ROW('Sanitation Data'!I55)))</f>
        <v/>
      </c>
      <c r="DK61" s="271" t="str">
        <f ca="true">+IF(OFFSET('Sanitation Data'!$I$29,0,10*ROW('Sanitation Data'!I55))="","",OFFSET('Sanitation Data'!$I$29,0,10*ROW('Sanitation Data'!I55)))</f>
        <v/>
      </c>
      <c r="DL61" s="271" t="str">
        <f ca="true">+IF(OFFSET('Sanitation Data'!$I$30,0,10*ROW('Sanitation Data'!I55))="","",OFFSET('Sanitation Data'!$I$30,0,10*ROW('Sanitation Data'!I55)))</f>
        <v/>
      </c>
      <c r="DM61" s="271" t="str">
        <f ca="true">+IF(OFFSET('Sanitation Data'!$I$31,0,10*ROW('Sanitation Data'!I55))="","",OFFSET('Sanitation Data'!$I$31,0,10*ROW('Sanitation Data'!I55)))</f>
        <v/>
      </c>
      <c r="DN61" s="271" t="str">
        <f ca="true">+IF(OFFSET('Sanitation Data'!$I$32,0,10*ROW('Sanitation Data'!I55))="","",OFFSET('Sanitation Data'!$I$32,0,10*ROW('Sanitation Data'!I55)))</f>
        <v/>
      </c>
      <c r="DO61" s="271" t="str">
        <f ca="true">+IF(OFFSET('Hygiene Data'!$D$11,0,10*ROW('Hygiene Data'!D55))="","",OFFSET('Hygiene Data'!$D$11,0,10*ROW('Hygiene Data'!D55)))</f>
        <v/>
      </c>
      <c r="DP61" s="271" t="str">
        <f ca="true">+IF(OFFSET('Hygiene Data'!$D$12,0,10*ROW('Hygiene Data'!D55))="","",OFFSET('Hygiene Data'!$D$12,0,10*ROW('Hygiene Data'!D55)))</f>
        <v/>
      </c>
      <c r="DQ61" s="271" t="str">
        <f ca="true">+IF(OFFSET('Hygiene Data'!$D$13,0,10*ROW('Hygiene Data'!D55))="","",OFFSET('Hygiene Data'!$D$13,0,10*ROW('Hygiene Data'!D55)))</f>
        <v/>
      </c>
      <c r="DR61" s="271" t="str">
        <f ca="true">+IF(OFFSET('Hygiene Data'!$E$11,0,10*ROW('Hygiene Data'!E55))="","",OFFSET('Hygiene Data'!$E$11,0,10*ROW('Hygiene Data'!E55)))</f>
        <v/>
      </c>
      <c r="DS61" s="271" t="str">
        <f ca="true">+IF(OFFSET('Hygiene Data'!$E$12,0,10*ROW('Hygiene Data'!E55))="","",OFFSET('Hygiene Data'!$E$12,0,10*ROW('Hygiene Data'!E55)))</f>
        <v/>
      </c>
      <c r="DT61" s="271" t="str">
        <f ca="true">+IF(OFFSET('Hygiene Data'!$E$13,0,10*ROW('Hygiene Data'!E55))="","",OFFSET('Hygiene Data'!$E$13,0,10*ROW('Hygiene Data'!E55)))</f>
        <v/>
      </c>
      <c r="DU61" s="271" t="str">
        <f ca="true">+IF(OFFSET('Hygiene Data'!$F$11,0,10*ROW('Hygiene Data'!F55))="","",OFFSET('Hygiene Data'!$F$11,0,10*ROW('Hygiene Data'!F55)))</f>
        <v/>
      </c>
      <c r="DV61" s="271" t="str">
        <f ca="true">+IF(OFFSET('Hygiene Data'!$F$12,0,10*ROW('Hygiene Data'!F55))="","",OFFSET('Hygiene Data'!$F$12,0,10*ROW('Hygiene Data'!F55)))</f>
        <v/>
      </c>
      <c r="DW61" s="271" t="str">
        <f ca="true">+IF(OFFSET('Hygiene Data'!$F$13,0,10*ROW('Hygiene Data'!F55))="","",OFFSET('Hygiene Data'!$F$13,0,10*ROW('Hygiene Data'!F55)))</f>
        <v/>
      </c>
      <c r="DX61" s="271" t="str">
        <f ca="true">+IF(OFFSET('Hygiene Data'!$G$11,0,10*ROW('Hygiene Data'!G55))="","",OFFSET('Hygiene Data'!$G$11,0,10*ROW('Hygiene Data'!G55)))</f>
        <v/>
      </c>
      <c r="DY61" s="271" t="str">
        <f ca="true">+IF(OFFSET('Hygiene Data'!$G$12,0,10*ROW('Hygiene Data'!G55))="","",OFFSET('Hygiene Data'!$G$12,0,10*ROW('Hygiene Data'!G55)))</f>
        <v/>
      </c>
      <c r="DZ61" s="271" t="str">
        <f ca="true">+IF(OFFSET('Hygiene Data'!$G$13,0,10*ROW('Hygiene Data'!G55))="","",OFFSET('Hygiene Data'!$G$13,0,10*ROW('Hygiene Data'!G55)))</f>
        <v/>
      </c>
      <c r="EA61" s="271" t="str">
        <f ca="true">+IF(OFFSET('Hygiene Data'!$H$11,0,10*ROW('Hygiene Data'!H55))="","",OFFSET('Hygiene Data'!$H$11,0,10*ROW('Hygiene Data'!H55)))</f>
        <v/>
      </c>
      <c r="EB61" s="271" t="str">
        <f ca="true">+IF(OFFSET('Hygiene Data'!$H$12,0,10*ROW('Hygiene Data'!H55))="","",OFFSET('Hygiene Data'!$H$12,0,10*ROW('Hygiene Data'!H55)))</f>
        <v/>
      </c>
      <c r="EC61" s="271" t="str">
        <f ca="true">+IF(OFFSET('Hygiene Data'!$H$13,0,10*ROW('Hygiene Data'!H55))="","",OFFSET('Hygiene Data'!$H$13,0,10*ROW('Hygiene Data'!H55)))</f>
        <v/>
      </c>
      <c r="ED61" s="271" t="str">
        <f ca="true">+IF(OFFSET('Hygiene Data'!$I$11,0,10*ROW('Hygiene Data'!I55))="","",OFFSET('Hygiene Data'!$I$11,0,10*ROW('Hygiene Data'!I55)))</f>
        <v/>
      </c>
      <c r="EE61" s="271" t="str">
        <f ca="true">+IF(OFFSET('Hygiene Data'!$I$12,0,10*ROW('Hygiene Data'!I55))="","",OFFSET('Hygiene Data'!$I$12,0,10*ROW('Hygiene Data'!I55)))</f>
        <v/>
      </c>
      <c r="EF61" s="271"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7"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1"/>
      <c r="BS62" s="271" t="str">
        <f ca="true">+IF(OFFSET('Water Data'!$D$27,0,10*ROW('Water Data'!D56))="","",OFFSET('Water Data'!$D$27,0,10*ROW('Water Data'!D56)))</f>
        <v/>
      </c>
      <c r="BT62" s="271" t="str">
        <f ca="true">+IF(OFFSET('Water Data'!$D$28,0,10*ROW('Water Data'!D56))="","",OFFSET('Water Data'!$D$28,0,10*ROW('Water Data'!D56)))</f>
        <v/>
      </c>
      <c r="BU62" s="271" t="str">
        <f ca="true">+IF(OFFSET('Water Data'!$D$29,0,10*ROW('Water Data'!D56))="","",OFFSET('Water Data'!$D$29,0,10*ROW('Water Data'!D56)))</f>
        <v/>
      </c>
      <c r="BV62" s="271" t="str">
        <f ca="true">+IF(OFFSET('Water Data'!$E$27,0,10*ROW('Water Data'!E56))="","",OFFSET('Water Data'!$E$27,0,10*ROW('Water Data'!E56)))</f>
        <v/>
      </c>
      <c r="BW62" s="271" t="str">
        <f ca="true">+IF(OFFSET('Water Data'!$E$28,0,10*ROW('Water Data'!E56))="","",OFFSET('Water Data'!$E$28,0,10*ROW('Water Data'!E56)))</f>
        <v/>
      </c>
      <c r="BX62" s="271" t="str">
        <f ca="true">+IF(OFFSET('Water Data'!$E$29,0,10*ROW('Water Data'!E56))="","",OFFSET('Water Data'!$E$29,0,10*ROW('Water Data'!E56)))</f>
        <v/>
      </c>
      <c r="BY62" s="271" t="str">
        <f ca="true">+IF(OFFSET('Water Data'!$F$27,0,10*ROW('Water Data'!F56))="","",OFFSET('Water Data'!$F$27,0,10*ROW('Water Data'!F56)))</f>
        <v/>
      </c>
      <c r="BZ62" s="271" t="str">
        <f ca="true">+IF(OFFSET('Water Data'!$F$28,0,10*ROW('Water Data'!F56))="","",OFFSET('Water Data'!$F$28,0,10*ROW('Water Data'!F56)))</f>
        <v/>
      </c>
      <c r="CA62" s="271" t="str">
        <f ca="true">+IF(OFFSET('Water Data'!$F$29,0,10*ROW('Water Data'!F56))="","",OFFSET('Water Data'!$F$29,0,10*ROW('Water Data'!F56)))</f>
        <v/>
      </c>
      <c r="CB62" s="271" t="str">
        <f ca="true">+IF(OFFSET('Water Data'!$G$27,0,10*ROW('Water Data'!G56))="","",OFFSET('Water Data'!$G$27,0,10*ROW('Water Data'!G56)))</f>
        <v/>
      </c>
      <c r="CC62" s="271" t="str">
        <f ca="true">+IF(OFFSET('Water Data'!$G$28,0,10*ROW('Water Data'!G56))="","",OFFSET('Water Data'!$G$28,0,10*ROW('Water Data'!G56)))</f>
        <v/>
      </c>
      <c r="CD62" s="271" t="str">
        <f ca="true">+IF(OFFSET('Water Data'!$G$29,0,10*ROW('Water Data'!G56))="","",OFFSET('Water Data'!$G$29,0,10*ROW('Water Data'!G56)))</f>
        <v/>
      </c>
      <c r="CE62" s="271" t="str">
        <f ca="true">+IF(OFFSET('Water Data'!$H$27,0,10*ROW('Water Data'!H56))="","",OFFSET('Water Data'!$H$27,0,10*ROW('Water Data'!H56)))</f>
        <v/>
      </c>
      <c r="CF62" s="271" t="str">
        <f ca="true">+IF(OFFSET('Water Data'!$H$28,0,10*ROW('Water Data'!H56))="","",OFFSET('Water Data'!$H$28,0,10*ROW('Water Data'!H56)))</f>
        <v/>
      </c>
      <c r="CG62" s="271" t="str">
        <f ca="true">+IF(OFFSET('Water Data'!$H$29,0,10*ROW('Water Data'!H56))="","",OFFSET('Water Data'!$H$29,0,10*ROW('Water Data'!H56)))</f>
        <v/>
      </c>
      <c r="CH62" s="271" t="str">
        <f ca="true">+IF(OFFSET('Water Data'!$I$27,0,10*ROW('Water Data'!I56))="","",OFFSET('Water Data'!$I$27,0,10*ROW('Water Data'!I56)))</f>
        <v/>
      </c>
      <c r="CI62" s="271" t="str">
        <f ca="true">+IF(OFFSET('Water Data'!$I$28,0,10*ROW('Water Data'!I56))="","",OFFSET('Water Data'!$I$28,0,10*ROW('Water Data'!I56)))</f>
        <v/>
      </c>
      <c r="CJ62" s="271" t="str">
        <f ca="true">+IF(OFFSET('Water Data'!$I$29,0,10*ROW('Water Data'!I56))="","",OFFSET('Water Data'!$I$29,0,10*ROW('Water Data'!I56)))</f>
        <v/>
      </c>
      <c r="CK62" s="271" t="str">
        <f ca="true">+IF(OFFSET('Sanitation Data'!$D$28,0,10*ROW('Sanitation Data'!D56))="","",OFFSET('Sanitation Data'!$D$28,0,10*ROW('Sanitation Data'!D56)))</f>
        <v/>
      </c>
      <c r="CL62" s="271" t="str">
        <f ca="true">+IF(OFFSET('Sanitation Data'!$D$29,0,10*ROW('Sanitation Data'!D56))="","",OFFSET('Sanitation Data'!$D$29,0,10*ROW('Sanitation Data'!D56)))</f>
        <v/>
      </c>
      <c r="CM62" s="271" t="str">
        <f ca="true">+IF(OFFSET('Sanitation Data'!$D$30,0,10*ROW('Sanitation Data'!D56))="","",OFFSET('Sanitation Data'!$D$30,0,10*ROW('Sanitation Data'!D56)))</f>
        <v/>
      </c>
      <c r="CN62" s="271" t="str">
        <f ca="true">+IF(OFFSET('Sanitation Data'!$D$31,0,10*ROW('Sanitation Data'!D56))="","",OFFSET('Sanitation Data'!$D$31,0,10*ROW('Sanitation Data'!D56)))</f>
        <v/>
      </c>
      <c r="CO62" s="271" t="str">
        <f ca="true">+IF(OFFSET('Sanitation Data'!$D$32,0,10*ROW('Sanitation Data'!D56))="","",OFFSET('Sanitation Data'!$D$32,0,10*ROW('Sanitation Data'!D56)))</f>
        <v/>
      </c>
      <c r="CP62" s="271" t="str">
        <f ca="true">+IF(OFFSET('Sanitation Data'!$E$28,0,10*ROW('Sanitation Data'!E56))="","",OFFSET('Sanitation Data'!$E$28,0,10*ROW('Sanitation Data'!E56)))</f>
        <v/>
      </c>
      <c r="CQ62" s="271" t="str">
        <f ca="true">+IF(OFFSET('Sanitation Data'!$E$29,0,10*ROW('Sanitation Data'!E56))="","",OFFSET('Sanitation Data'!$E$29,0,10*ROW('Sanitation Data'!E56)))</f>
        <v/>
      </c>
      <c r="CR62" s="271" t="str">
        <f ca="true">+IF(OFFSET('Sanitation Data'!$E$30,0,10*ROW('Sanitation Data'!E56))="","",OFFSET('Sanitation Data'!$E$30,0,10*ROW('Sanitation Data'!E56)))</f>
        <v/>
      </c>
      <c r="CS62" s="271" t="str">
        <f ca="true">+IF(OFFSET('Sanitation Data'!$E$31,0,10*ROW('Sanitation Data'!E56))="","",OFFSET('Sanitation Data'!$E$31,0,10*ROW('Sanitation Data'!E56)))</f>
        <v/>
      </c>
      <c r="CT62" s="271" t="str">
        <f ca="true">+IF(OFFSET('Sanitation Data'!$E$32,0,10*ROW('Sanitation Data'!E56))="","",OFFSET('Sanitation Data'!$E$32,0,10*ROW('Sanitation Data'!E56)))</f>
        <v/>
      </c>
      <c r="CU62" s="271" t="str">
        <f ca="true">+IF(OFFSET('Sanitation Data'!$F$28,0,10*ROW('Sanitation Data'!F56))="","",OFFSET('Sanitation Data'!$F$28,0,10*ROW('Sanitation Data'!F56)))</f>
        <v/>
      </c>
      <c r="CV62" s="271" t="str">
        <f ca="true">+IF(OFFSET('Sanitation Data'!$F$29,0,10*ROW('Sanitation Data'!F56))="","",OFFSET('Sanitation Data'!$F$29,0,10*ROW('Sanitation Data'!F56)))</f>
        <v/>
      </c>
      <c r="CW62" s="271" t="str">
        <f ca="true">+IF(OFFSET('Sanitation Data'!$F$30,0,10*ROW('Sanitation Data'!F56))="","",OFFSET('Sanitation Data'!$F$30,0,10*ROW('Sanitation Data'!F56)))</f>
        <v/>
      </c>
      <c r="CX62" s="271" t="str">
        <f ca="true">+IF(OFFSET('Sanitation Data'!$F$31,0,10*ROW('Sanitation Data'!F56))="","",OFFSET('Sanitation Data'!$F$31,0,10*ROW('Sanitation Data'!F56)))</f>
        <v/>
      </c>
      <c r="CY62" s="271" t="str">
        <f ca="true">+IF(OFFSET('Sanitation Data'!$F$32,0,10*ROW('Sanitation Data'!F56))="","",OFFSET('Sanitation Data'!$F$32,0,10*ROW('Sanitation Data'!F56)))</f>
        <v/>
      </c>
      <c r="CZ62" s="271" t="str">
        <f ca="true">+IF(OFFSET('Sanitation Data'!$G$28,0,10*ROW('Sanitation Data'!G56))="","",OFFSET('Sanitation Data'!$G$28,0,10*ROW('Sanitation Data'!G56)))</f>
        <v/>
      </c>
      <c r="DA62" s="271" t="str">
        <f ca="true">+IF(OFFSET('Sanitation Data'!$G$29,0,10*ROW('Sanitation Data'!G56))="","",OFFSET('Sanitation Data'!$G$29,0,10*ROW('Sanitation Data'!G56)))</f>
        <v/>
      </c>
      <c r="DB62" s="271" t="str">
        <f ca="true">+IF(OFFSET('Sanitation Data'!$G$30,0,10*ROW('Sanitation Data'!G56))="","",OFFSET('Sanitation Data'!$G$30,0,10*ROW('Sanitation Data'!G56)))</f>
        <v/>
      </c>
      <c r="DC62" s="271" t="str">
        <f ca="true">+IF(OFFSET('Sanitation Data'!$G$31,0,10*ROW('Sanitation Data'!G56))="","",OFFSET('Sanitation Data'!$G$31,0,10*ROW('Sanitation Data'!G56)))</f>
        <v/>
      </c>
      <c r="DD62" s="271" t="str">
        <f ca="true">+IF(OFFSET('Sanitation Data'!$G$32,0,10*ROW('Sanitation Data'!G56))="","",OFFSET('Sanitation Data'!$G$32,0,10*ROW('Sanitation Data'!G56)))</f>
        <v/>
      </c>
      <c r="DE62" s="271" t="str">
        <f ca="true">+IF(OFFSET('Sanitation Data'!$H$28,0,10*ROW('Sanitation Data'!H56))="","",OFFSET('Sanitation Data'!$H$28,0,10*ROW('Sanitation Data'!H56)))</f>
        <v/>
      </c>
      <c r="DF62" s="271" t="str">
        <f ca="true">+IF(OFFSET('Sanitation Data'!$H$29,0,10*ROW('Sanitation Data'!H56))="","",OFFSET('Sanitation Data'!$H$29,0,10*ROW('Sanitation Data'!H56)))</f>
        <v/>
      </c>
      <c r="DG62" s="271" t="str">
        <f ca="true">+IF(OFFSET('Sanitation Data'!$H$30,0,10*ROW('Sanitation Data'!H56))="","",OFFSET('Sanitation Data'!$H$30,0,10*ROW('Sanitation Data'!H56)))</f>
        <v/>
      </c>
      <c r="DH62" s="271" t="str">
        <f ca="true">+IF(OFFSET('Sanitation Data'!$H$31,0,10*ROW('Sanitation Data'!H56))="","",OFFSET('Sanitation Data'!$H$31,0,10*ROW('Sanitation Data'!H56)))</f>
        <v/>
      </c>
      <c r="DI62" s="271" t="str">
        <f ca="true">+IF(OFFSET('Sanitation Data'!$H$32,0,10*ROW('Sanitation Data'!H56))="","",OFFSET('Sanitation Data'!$H$32,0,10*ROW('Sanitation Data'!H56)))</f>
        <v/>
      </c>
      <c r="DJ62" s="271" t="str">
        <f ca="true">+IF(OFFSET('Sanitation Data'!$I$28,0,10*ROW('Sanitation Data'!I56))="","",OFFSET('Sanitation Data'!$I$28,0,10*ROW('Sanitation Data'!I56)))</f>
        <v/>
      </c>
      <c r="DK62" s="271" t="str">
        <f ca="true">+IF(OFFSET('Sanitation Data'!$I$29,0,10*ROW('Sanitation Data'!I56))="","",OFFSET('Sanitation Data'!$I$29,0,10*ROW('Sanitation Data'!I56)))</f>
        <v/>
      </c>
      <c r="DL62" s="271" t="str">
        <f ca="true">+IF(OFFSET('Sanitation Data'!$I$30,0,10*ROW('Sanitation Data'!I56))="","",OFFSET('Sanitation Data'!$I$30,0,10*ROW('Sanitation Data'!I56)))</f>
        <v/>
      </c>
      <c r="DM62" s="271" t="str">
        <f ca="true">+IF(OFFSET('Sanitation Data'!$I$31,0,10*ROW('Sanitation Data'!I56))="","",OFFSET('Sanitation Data'!$I$31,0,10*ROW('Sanitation Data'!I56)))</f>
        <v/>
      </c>
      <c r="DN62" s="271" t="str">
        <f ca="true">+IF(OFFSET('Sanitation Data'!$I$32,0,10*ROW('Sanitation Data'!I56))="","",OFFSET('Sanitation Data'!$I$32,0,10*ROW('Sanitation Data'!I56)))</f>
        <v/>
      </c>
      <c r="DO62" s="271" t="str">
        <f ca="true">+IF(OFFSET('Hygiene Data'!$D$11,0,10*ROW('Hygiene Data'!D56))="","",OFFSET('Hygiene Data'!$D$11,0,10*ROW('Hygiene Data'!D56)))</f>
        <v/>
      </c>
      <c r="DP62" s="271" t="str">
        <f ca="true">+IF(OFFSET('Hygiene Data'!$D$12,0,10*ROW('Hygiene Data'!D56))="","",OFFSET('Hygiene Data'!$D$12,0,10*ROW('Hygiene Data'!D56)))</f>
        <v/>
      </c>
      <c r="DQ62" s="271" t="str">
        <f ca="true">+IF(OFFSET('Hygiene Data'!$D$13,0,10*ROW('Hygiene Data'!D56))="","",OFFSET('Hygiene Data'!$D$13,0,10*ROW('Hygiene Data'!D56)))</f>
        <v/>
      </c>
      <c r="DR62" s="271" t="str">
        <f ca="true">+IF(OFFSET('Hygiene Data'!$E$11,0,10*ROW('Hygiene Data'!E56))="","",OFFSET('Hygiene Data'!$E$11,0,10*ROW('Hygiene Data'!E56)))</f>
        <v/>
      </c>
      <c r="DS62" s="271" t="str">
        <f ca="true">+IF(OFFSET('Hygiene Data'!$E$12,0,10*ROW('Hygiene Data'!E56))="","",OFFSET('Hygiene Data'!$E$12,0,10*ROW('Hygiene Data'!E56)))</f>
        <v/>
      </c>
      <c r="DT62" s="271" t="str">
        <f ca="true">+IF(OFFSET('Hygiene Data'!$E$13,0,10*ROW('Hygiene Data'!E56))="","",OFFSET('Hygiene Data'!$E$13,0,10*ROW('Hygiene Data'!E56)))</f>
        <v/>
      </c>
      <c r="DU62" s="271" t="str">
        <f ca="true">+IF(OFFSET('Hygiene Data'!$F$11,0,10*ROW('Hygiene Data'!F56))="","",OFFSET('Hygiene Data'!$F$11,0,10*ROW('Hygiene Data'!F56)))</f>
        <v/>
      </c>
      <c r="DV62" s="271" t="str">
        <f ca="true">+IF(OFFSET('Hygiene Data'!$F$12,0,10*ROW('Hygiene Data'!F56))="","",OFFSET('Hygiene Data'!$F$12,0,10*ROW('Hygiene Data'!F56)))</f>
        <v/>
      </c>
      <c r="DW62" s="271" t="str">
        <f ca="true">+IF(OFFSET('Hygiene Data'!$F$13,0,10*ROW('Hygiene Data'!F56))="","",OFFSET('Hygiene Data'!$F$13,0,10*ROW('Hygiene Data'!F56)))</f>
        <v/>
      </c>
      <c r="DX62" s="271" t="str">
        <f ca="true">+IF(OFFSET('Hygiene Data'!$G$11,0,10*ROW('Hygiene Data'!G56))="","",OFFSET('Hygiene Data'!$G$11,0,10*ROW('Hygiene Data'!G56)))</f>
        <v/>
      </c>
      <c r="DY62" s="271" t="str">
        <f ca="true">+IF(OFFSET('Hygiene Data'!$G$12,0,10*ROW('Hygiene Data'!G56))="","",OFFSET('Hygiene Data'!$G$12,0,10*ROW('Hygiene Data'!G56)))</f>
        <v/>
      </c>
      <c r="DZ62" s="271" t="str">
        <f ca="true">+IF(OFFSET('Hygiene Data'!$G$13,0,10*ROW('Hygiene Data'!G56))="","",OFFSET('Hygiene Data'!$G$13,0,10*ROW('Hygiene Data'!G56)))</f>
        <v/>
      </c>
      <c r="EA62" s="271" t="str">
        <f ca="true">+IF(OFFSET('Hygiene Data'!$H$11,0,10*ROW('Hygiene Data'!H56))="","",OFFSET('Hygiene Data'!$H$11,0,10*ROW('Hygiene Data'!H56)))</f>
        <v/>
      </c>
      <c r="EB62" s="271" t="str">
        <f ca="true">+IF(OFFSET('Hygiene Data'!$H$12,0,10*ROW('Hygiene Data'!H56))="","",OFFSET('Hygiene Data'!$H$12,0,10*ROW('Hygiene Data'!H56)))</f>
        <v/>
      </c>
      <c r="EC62" s="271" t="str">
        <f ca="true">+IF(OFFSET('Hygiene Data'!$H$13,0,10*ROW('Hygiene Data'!H56))="","",OFFSET('Hygiene Data'!$H$13,0,10*ROW('Hygiene Data'!H56)))</f>
        <v/>
      </c>
      <c r="ED62" s="271" t="str">
        <f ca="true">+IF(OFFSET('Hygiene Data'!$I$11,0,10*ROW('Hygiene Data'!I56))="","",OFFSET('Hygiene Data'!$I$11,0,10*ROW('Hygiene Data'!I56)))</f>
        <v/>
      </c>
      <c r="EE62" s="271" t="str">
        <f ca="true">+IF(OFFSET('Hygiene Data'!$I$12,0,10*ROW('Hygiene Data'!I56))="","",OFFSET('Hygiene Data'!$I$12,0,10*ROW('Hygiene Data'!I56)))</f>
        <v/>
      </c>
      <c r="EF62" s="271"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7"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1"/>
      <c r="BS63" s="271" t="str">
        <f ca="true">+IF(OFFSET('Water Data'!$D$27,0,10*ROW('Water Data'!D57))="","",OFFSET('Water Data'!$D$27,0,10*ROW('Water Data'!D57)))</f>
        <v/>
      </c>
      <c r="BT63" s="271" t="str">
        <f ca="true">+IF(OFFSET('Water Data'!$D$28,0,10*ROW('Water Data'!D57))="","",OFFSET('Water Data'!$D$28,0,10*ROW('Water Data'!D57)))</f>
        <v/>
      </c>
      <c r="BU63" s="271" t="str">
        <f ca="true">+IF(OFFSET('Water Data'!$D$29,0,10*ROW('Water Data'!D57))="","",OFFSET('Water Data'!$D$29,0,10*ROW('Water Data'!D57)))</f>
        <v/>
      </c>
      <c r="BV63" s="271" t="str">
        <f ca="true">+IF(OFFSET('Water Data'!$E$27,0,10*ROW('Water Data'!E57))="","",OFFSET('Water Data'!$E$27,0,10*ROW('Water Data'!E57)))</f>
        <v/>
      </c>
      <c r="BW63" s="271" t="str">
        <f ca="true">+IF(OFFSET('Water Data'!$E$28,0,10*ROW('Water Data'!E57))="","",OFFSET('Water Data'!$E$28,0,10*ROW('Water Data'!E57)))</f>
        <v/>
      </c>
      <c r="BX63" s="271" t="str">
        <f ca="true">+IF(OFFSET('Water Data'!$E$29,0,10*ROW('Water Data'!E57))="","",OFFSET('Water Data'!$E$29,0,10*ROW('Water Data'!E57)))</f>
        <v/>
      </c>
      <c r="BY63" s="271" t="str">
        <f ca="true">+IF(OFFSET('Water Data'!$F$27,0,10*ROW('Water Data'!F57))="","",OFFSET('Water Data'!$F$27,0,10*ROW('Water Data'!F57)))</f>
        <v/>
      </c>
      <c r="BZ63" s="271" t="str">
        <f ca="true">+IF(OFFSET('Water Data'!$F$28,0,10*ROW('Water Data'!F57))="","",OFFSET('Water Data'!$F$28,0,10*ROW('Water Data'!F57)))</f>
        <v/>
      </c>
      <c r="CA63" s="271" t="str">
        <f ca="true">+IF(OFFSET('Water Data'!$F$29,0,10*ROW('Water Data'!F57))="","",OFFSET('Water Data'!$F$29,0,10*ROW('Water Data'!F57)))</f>
        <v/>
      </c>
      <c r="CB63" s="271" t="str">
        <f ca="true">+IF(OFFSET('Water Data'!$G$27,0,10*ROW('Water Data'!G57))="","",OFFSET('Water Data'!$G$27,0,10*ROW('Water Data'!G57)))</f>
        <v/>
      </c>
      <c r="CC63" s="271" t="str">
        <f ca="true">+IF(OFFSET('Water Data'!$G$28,0,10*ROW('Water Data'!G57))="","",OFFSET('Water Data'!$G$28,0,10*ROW('Water Data'!G57)))</f>
        <v/>
      </c>
      <c r="CD63" s="271" t="str">
        <f ca="true">+IF(OFFSET('Water Data'!$G$29,0,10*ROW('Water Data'!G57))="","",OFFSET('Water Data'!$G$29,0,10*ROW('Water Data'!G57)))</f>
        <v/>
      </c>
      <c r="CE63" s="271" t="str">
        <f ca="true">+IF(OFFSET('Water Data'!$H$27,0,10*ROW('Water Data'!H57))="","",OFFSET('Water Data'!$H$27,0,10*ROW('Water Data'!H57)))</f>
        <v/>
      </c>
      <c r="CF63" s="271" t="str">
        <f ca="true">+IF(OFFSET('Water Data'!$H$28,0,10*ROW('Water Data'!H57))="","",OFFSET('Water Data'!$H$28,0,10*ROW('Water Data'!H57)))</f>
        <v/>
      </c>
      <c r="CG63" s="271" t="str">
        <f ca="true">+IF(OFFSET('Water Data'!$H$29,0,10*ROW('Water Data'!H57))="","",OFFSET('Water Data'!$H$29,0,10*ROW('Water Data'!H57)))</f>
        <v/>
      </c>
      <c r="CH63" s="271" t="str">
        <f ca="true">+IF(OFFSET('Water Data'!$I$27,0,10*ROW('Water Data'!I57))="","",OFFSET('Water Data'!$I$27,0,10*ROW('Water Data'!I57)))</f>
        <v/>
      </c>
      <c r="CI63" s="271" t="str">
        <f ca="true">+IF(OFFSET('Water Data'!$I$28,0,10*ROW('Water Data'!I57))="","",OFFSET('Water Data'!$I$28,0,10*ROW('Water Data'!I57)))</f>
        <v/>
      </c>
      <c r="CJ63" s="271" t="str">
        <f ca="true">+IF(OFFSET('Water Data'!$I$29,0,10*ROW('Water Data'!I57))="","",OFFSET('Water Data'!$I$29,0,10*ROW('Water Data'!I57)))</f>
        <v/>
      </c>
      <c r="CK63" s="271" t="str">
        <f ca="true">+IF(OFFSET('Sanitation Data'!$D$28,0,10*ROW('Sanitation Data'!D57))="","",OFFSET('Sanitation Data'!$D$28,0,10*ROW('Sanitation Data'!D57)))</f>
        <v/>
      </c>
      <c r="CL63" s="271" t="str">
        <f ca="true">+IF(OFFSET('Sanitation Data'!$D$29,0,10*ROW('Sanitation Data'!D57))="","",OFFSET('Sanitation Data'!$D$29,0,10*ROW('Sanitation Data'!D57)))</f>
        <v/>
      </c>
      <c r="CM63" s="271" t="str">
        <f ca="true">+IF(OFFSET('Sanitation Data'!$D$30,0,10*ROW('Sanitation Data'!D57))="","",OFFSET('Sanitation Data'!$D$30,0,10*ROW('Sanitation Data'!D57)))</f>
        <v/>
      </c>
      <c r="CN63" s="271" t="str">
        <f ca="true">+IF(OFFSET('Sanitation Data'!$D$31,0,10*ROW('Sanitation Data'!D57))="","",OFFSET('Sanitation Data'!$D$31,0,10*ROW('Sanitation Data'!D57)))</f>
        <v/>
      </c>
      <c r="CO63" s="271" t="str">
        <f ca="true">+IF(OFFSET('Sanitation Data'!$D$32,0,10*ROW('Sanitation Data'!D57))="","",OFFSET('Sanitation Data'!$D$32,0,10*ROW('Sanitation Data'!D57)))</f>
        <v/>
      </c>
      <c r="CP63" s="271" t="str">
        <f ca="true">+IF(OFFSET('Sanitation Data'!$E$28,0,10*ROW('Sanitation Data'!E57))="","",OFFSET('Sanitation Data'!$E$28,0,10*ROW('Sanitation Data'!E57)))</f>
        <v/>
      </c>
      <c r="CQ63" s="271" t="str">
        <f ca="true">+IF(OFFSET('Sanitation Data'!$E$29,0,10*ROW('Sanitation Data'!E57))="","",OFFSET('Sanitation Data'!$E$29,0,10*ROW('Sanitation Data'!E57)))</f>
        <v/>
      </c>
      <c r="CR63" s="271" t="str">
        <f ca="true">+IF(OFFSET('Sanitation Data'!$E$30,0,10*ROW('Sanitation Data'!E57))="","",OFFSET('Sanitation Data'!$E$30,0,10*ROW('Sanitation Data'!E57)))</f>
        <v/>
      </c>
      <c r="CS63" s="271" t="str">
        <f ca="true">+IF(OFFSET('Sanitation Data'!$E$31,0,10*ROW('Sanitation Data'!E57))="","",OFFSET('Sanitation Data'!$E$31,0,10*ROW('Sanitation Data'!E57)))</f>
        <v/>
      </c>
      <c r="CT63" s="271" t="str">
        <f ca="true">+IF(OFFSET('Sanitation Data'!$E$32,0,10*ROW('Sanitation Data'!E57))="","",OFFSET('Sanitation Data'!$E$32,0,10*ROW('Sanitation Data'!E57)))</f>
        <v/>
      </c>
      <c r="CU63" s="271" t="str">
        <f ca="true">+IF(OFFSET('Sanitation Data'!$F$28,0,10*ROW('Sanitation Data'!F57))="","",OFFSET('Sanitation Data'!$F$28,0,10*ROW('Sanitation Data'!F57)))</f>
        <v/>
      </c>
      <c r="CV63" s="271" t="str">
        <f ca="true">+IF(OFFSET('Sanitation Data'!$F$29,0,10*ROW('Sanitation Data'!F57))="","",OFFSET('Sanitation Data'!$F$29,0,10*ROW('Sanitation Data'!F57)))</f>
        <v/>
      </c>
      <c r="CW63" s="271" t="str">
        <f ca="true">+IF(OFFSET('Sanitation Data'!$F$30,0,10*ROW('Sanitation Data'!F57))="","",OFFSET('Sanitation Data'!$F$30,0,10*ROW('Sanitation Data'!F57)))</f>
        <v/>
      </c>
      <c r="CX63" s="271" t="str">
        <f ca="true">+IF(OFFSET('Sanitation Data'!$F$31,0,10*ROW('Sanitation Data'!F57))="","",OFFSET('Sanitation Data'!$F$31,0,10*ROW('Sanitation Data'!F57)))</f>
        <v/>
      </c>
      <c r="CY63" s="271" t="str">
        <f ca="true">+IF(OFFSET('Sanitation Data'!$F$32,0,10*ROW('Sanitation Data'!F57))="","",OFFSET('Sanitation Data'!$F$32,0,10*ROW('Sanitation Data'!F57)))</f>
        <v/>
      </c>
      <c r="CZ63" s="271" t="str">
        <f ca="true">+IF(OFFSET('Sanitation Data'!$G$28,0,10*ROW('Sanitation Data'!G57))="","",OFFSET('Sanitation Data'!$G$28,0,10*ROW('Sanitation Data'!G57)))</f>
        <v/>
      </c>
      <c r="DA63" s="271" t="str">
        <f ca="true">+IF(OFFSET('Sanitation Data'!$G$29,0,10*ROW('Sanitation Data'!G57))="","",OFFSET('Sanitation Data'!$G$29,0,10*ROW('Sanitation Data'!G57)))</f>
        <v/>
      </c>
      <c r="DB63" s="271" t="str">
        <f ca="true">+IF(OFFSET('Sanitation Data'!$G$30,0,10*ROW('Sanitation Data'!G57))="","",OFFSET('Sanitation Data'!$G$30,0,10*ROW('Sanitation Data'!G57)))</f>
        <v/>
      </c>
      <c r="DC63" s="271" t="str">
        <f ca="true">+IF(OFFSET('Sanitation Data'!$G$31,0,10*ROW('Sanitation Data'!G57))="","",OFFSET('Sanitation Data'!$G$31,0,10*ROW('Sanitation Data'!G57)))</f>
        <v/>
      </c>
      <c r="DD63" s="271" t="str">
        <f ca="true">+IF(OFFSET('Sanitation Data'!$G$32,0,10*ROW('Sanitation Data'!G57))="","",OFFSET('Sanitation Data'!$G$32,0,10*ROW('Sanitation Data'!G57)))</f>
        <v/>
      </c>
      <c r="DE63" s="271" t="str">
        <f ca="true">+IF(OFFSET('Sanitation Data'!$H$28,0,10*ROW('Sanitation Data'!H57))="","",OFFSET('Sanitation Data'!$H$28,0,10*ROW('Sanitation Data'!H57)))</f>
        <v/>
      </c>
      <c r="DF63" s="271" t="str">
        <f ca="true">+IF(OFFSET('Sanitation Data'!$H$29,0,10*ROW('Sanitation Data'!H57))="","",OFFSET('Sanitation Data'!$H$29,0,10*ROW('Sanitation Data'!H57)))</f>
        <v/>
      </c>
      <c r="DG63" s="271" t="str">
        <f ca="true">+IF(OFFSET('Sanitation Data'!$H$30,0,10*ROW('Sanitation Data'!H57))="","",OFFSET('Sanitation Data'!$H$30,0,10*ROW('Sanitation Data'!H57)))</f>
        <v/>
      </c>
      <c r="DH63" s="271" t="str">
        <f ca="true">+IF(OFFSET('Sanitation Data'!$H$31,0,10*ROW('Sanitation Data'!H57))="","",OFFSET('Sanitation Data'!$H$31,0,10*ROW('Sanitation Data'!H57)))</f>
        <v/>
      </c>
      <c r="DI63" s="271" t="str">
        <f ca="true">+IF(OFFSET('Sanitation Data'!$H$32,0,10*ROW('Sanitation Data'!H57))="","",OFFSET('Sanitation Data'!$H$32,0,10*ROW('Sanitation Data'!H57)))</f>
        <v/>
      </c>
      <c r="DJ63" s="271" t="str">
        <f ca="true">+IF(OFFSET('Sanitation Data'!$I$28,0,10*ROW('Sanitation Data'!I57))="","",OFFSET('Sanitation Data'!$I$28,0,10*ROW('Sanitation Data'!I57)))</f>
        <v/>
      </c>
      <c r="DK63" s="271" t="str">
        <f ca="true">+IF(OFFSET('Sanitation Data'!$I$29,0,10*ROW('Sanitation Data'!I57))="","",OFFSET('Sanitation Data'!$I$29,0,10*ROW('Sanitation Data'!I57)))</f>
        <v/>
      </c>
      <c r="DL63" s="271" t="str">
        <f ca="true">+IF(OFFSET('Sanitation Data'!$I$30,0,10*ROW('Sanitation Data'!I57))="","",OFFSET('Sanitation Data'!$I$30,0,10*ROW('Sanitation Data'!I57)))</f>
        <v/>
      </c>
      <c r="DM63" s="271" t="str">
        <f ca="true">+IF(OFFSET('Sanitation Data'!$I$31,0,10*ROW('Sanitation Data'!I57))="","",OFFSET('Sanitation Data'!$I$31,0,10*ROW('Sanitation Data'!I57)))</f>
        <v/>
      </c>
      <c r="DN63" s="271" t="str">
        <f ca="true">+IF(OFFSET('Sanitation Data'!$I$32,0,10*ROW('Sanitation Data'!I57))="","",OFFSET('Sanitation Data'!$I$32,0,10*ROW('Sanitation Data'!I57)))</f>
        <v/>
      </c>
      <c r="DO63" s="271" t="str">
        <f ca="true">+IF(OFFSET('Hygiene Data'!$D$11,0,10*ROW('Hygiene Data'!D57))="","",OFFSET('Hygiene Data'!$D$11,0,10*ROW('Hygiene Data'!D57)))</f>
        <v/>
      </c>
      <c r="DP63" s="271" t="str">
        <f ca="true">+IF(OFFSET('Hygiene Data'!$D$12,0,10*ROW('Hygiene Data'!D57))="","",OFFSET('Hygiene Data'!$D$12,0,10*ROW('Hygiene Data'!D57)))</f>
        <v/>
      </c>
      <c r="DQ63" s="271" t="str">
        <f ca="true">+IF(OFFSET('Hygiene Data'!$D$13,0,10*ROW('Hygiene Data'!D57))="","",OFFSET('Hygiene Data'!$D$13,0,10*ROW('Hygiene Data'!D57)))</f>
        <v/>
      </c>
      <c r="DR63" s="271" t="str">
        <f ca="true">+IF(OFFSET('Hygiene Data'!$E$11,0,10*ROW('Hygiene Data'!E57))="","",OFFSET('Hygiene Data'!$E$11,0,10*ROW('Hygiene Data'!E57)))</f>
        <v/>
      </c>
      <c r="DS63" s="271" t="str">
        <f ca="true">+IF(OFFSET('Hygiene Data'!$E$12,0,10*ROW('Hygiene Data'!E57))="","",OFFSET('Hygiene Data'!$E$12,0,10*ROW('Hygiene Data'!E57)))</f>
        <v/>
      </c>
      <c r="DT63" s="271" t="str">
        <f ca="true">+IF(OFFSET('Hygiene Data'!$E$13,0,10*ROW('Hygiene Data'!E57))="","",OFFSET('Hygiene Data'!$E$13,0,10*ROW('Hygiene Data'!E57)))</f>
        <v/>
      </c>
      <c r="DU63" s="271" t="str">
        <f ca="true">+IF(OFFSET('Hygiene Data'!$F$11,0,10*ROW('Hygiene Data'!F57))="","",OFFSET('Hygiene Data'!$F$11,0,10*ROW('Hygiene Data'!F57)))</f>
        <v/>
      </c>
      <c r="DV63" s="271" t="str">
        <f ca="true">+IF(OFFSET('Hygiene Data'!$F$12,0,10*ROW('Hygiene Data'!F57))="","",OFFSET('Hygiene Data'!$F$12,0,10*ROW('Hygiene Data'!F57)))</f>
        <v/>
      </c>
      <c r="DW63" s="271" t="str">
        <f ca="true">+IF(OFFSET('Hygiene Data'!$F$13,0,10*ROW('Hygiene Data'!F57))="","",OFFSET('Hygiene Data'!$F$13,0,10*ROW('Hygiene Data'!F57)))</f>
        <v/>
      </c>
      <c r="DX63" s="271" t="str">
        <f ca="true">+IF(OFFSET('Hygiene Data'!$G$11,0,10*ROW('Hygiene Data'!G57))="","",OFFSET('Hygiene Data'!$G$11,0,10*ROW('Hygiene Data'!G57)))</f>
        <v/>
      </c>
      <c r="DY63" s="271" t="str">
        <f ca="true">+IF(OFFSET('Hygiene Data'!$G$12,0,10*ROW('Hygiene Data'!G57))="","",OFFSET('Hygiene Data'!$G$12,0,10*ROW('Hygiene Data'!G57)))</f>
        <v/>
      </c>
      <c r="DZ63" s="271" t="str">
        <f ca="true">+IF(OFFSET('Hygiene Data'!$G$13,0,10*ROW('Hygiene Data'!G57))="","",OFFSET('Hygiene Data'!$G$13,0,10*ROW('Hygiene Data'!G57)))</f>
        <v/>
      </c>
      <c r="EA63" s="271" t="str">
        <f ca="true">+IF(OFFSET('Hygiene Data'!$H$11,0,10*ROW('Hygiene Data'!H57))="","",OFFSET('Hygiene Data'!$H$11,0,10*ROW('Hygiene Data'!H57)))</f>
        <v/>
      </c>
      <c r="EB63" s="271" t="str">
        <f ca="true">+IF(OFFSET('Hygiene Data'!$H$12,0,10*ROW('Hygiene Data'!H57))="","",OFFSET('Hygiene Data'!$H$12,0,10*ROW('Hygiene Data'!H57)))</f>
        <v/>
      </c>
      <c r="EC63" s="271" t="str">
        <f ca="true">+IF(OFFSET('Hygiene Data'!$H$13,0,10*ROW('Hygiene Data'!H57))="","",OFFSET('Hygiene Data'!$H$13,0,10*ROW('Hygiene Data'!H57)))</f>
        <v/>
      </c>
      <c r="ED63" s="271" t="str">
        <f ca="true">+IF(OFFSET('Hygiene Data'!$I$11,0,10*ROW('Hygiene Data'!I57))="","",OFFSET('Hygiene Data'!$I$11,0,10*ROW('Hygiene Data'!I57)))</f>
        <v/>
      </c>
      <c r="EE63" s="271" t="str">
        <f ca="true">+IF(OFFSET('Hygiene Data'!$I$12,0,10*ROW('Hygiene Data'!I57))="","",OFFSET('Hygiene Data'!$I$12,0,10*ROW('Hygiene Data'!I57)))</f>
        <v/>
      </c>
      <c r="EF63" s="271"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7"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1"/>
      <c r="BS64" s="271" t="str">
        <f ca="true">+IF(OFFSET('Water Data'!$D$27,0,10*ROW('Water Data'!D58))="","",OFFSET('Water Data'!$D$27,0,10*ROW('Water Data'!D58)))</f>
        <v/>
      </c>
      <c r="BT64" s="271" t="str">
        <f ca="true">+IF(OFFSET('Water Data'!$D$28,0,10*ROW('Water Data'!D58))="","",OFFSET('Water Data'!$D$28,0,10*ROW('Water Data'!D58)))</f>
        <v/>
      </c>
      <c r="BU64" s="271" t="str">
        <f ca="true">+IF(OFFSET('Water Data'!$D$29,0,10*ROW('Water Data'!D58))="","",OFFSET('Water Data'!$D$29,0,10*ROW('Water Data'!D58)))</f>
        <v/>
      </c>
      <c r="BV64" s="271" t="str">
        <f ca="true">+IF(OFFSET('Water Data'!$E$27,0,10*ROW('Water Data'!E58))="","",OFFSET('Water Data'!$E$27,0,10*ROW('Water Data'!E58)))</f>
        <v/>
      </c>
      <c r="BW64" s="271" t="str">
        <f ca="true">+IF(OFFSET('Water Data'!$E$28,0,10*ROW('Water Data'!E58))="","",OFFSET('Water Data'!$E$28,0,10*ROW('Water Data'!E58)))</f>
        <v/>
      </c>
      <c r="BX64" s="271" t="str">
        <f ca="true">+IF(OFFSET('Water Data'!$E$29,0,10*ROW('Water Data'!E58))="","",OFFSET('Water Data'!$E$29,0,10*ROW('Water Data'!E58)))</f>
        <v/>
      </c>
      <c r="BY64" s="271" t="str">
        <f ca="true">+IF(OFFSET('Water Data'!$F$27,0,10*ROW('Water Data'!F58))="","",OFFSET('Water Data'!$F$27,0,10*ROW('Water Data'!F58)))</f>
        <v/>
      </c>
      <c r="BZ64" s="271" t="str">
        <f ca="true">+IF(OFFSET('Water Data'!$F$28,0,10*ROW('Water Data'!F58))="","",OFFSET('Water Data'!$F$28,0,10*ROW('Water Data'!F58)))</f>
        <v/>
      </c>
      <c r="CA64" s="271" t="str">
        <f ca="true">+IF(OFFSET('Water Data'!$F$29,0,10*ROW('Water Data'!F58))="","",OFFSET('Water Data'!$F$29,0,10*ROW('Water Data'!F58)))</f>
        <v/>
      </c>
      <c r="CB64" s="271" t="str">
        <f ca="true">+IF(OFFSET('Water Data'!$G$27,0,10*ROW('Water Data'!G58))="","",OFFSET('Water Data'!$G$27,0,10*ROW('Water Data'!G58)))</f>
        <v/>
      </c>
      <c r="CC64" s="271" t="str">
        <f ca="true">+IF(OFFSET('Water Data'!$G$28,0,10*ROW('Water Data'!G58))="","",OFFSET('Water Data'!$G$28,0,10*ROW('Water Data'!G58)))</f>
        <v/>
      </c>
      <c r="CD64" s="271" t="str">
        <f ca="true">+IF(OFFSET('Water Data'!$G$29,0,10*ROW('Water Data'!G58))="","",OFFSET('Water Data'!$G$29,0,10*ROW('Water Data'!G58)))</f>
        <v/>
      </c>
      <c r="CE64" s="271" t="str">
        <f ca="true">+IF(OFFSET('Water Data'!$H$27,0,10*ROW('Water Data'!H58))="","",OFFSET('Water Data'!$H$27,0,10*ROW('Water Data'!H58)))</f>
        <v/>
      </c>
      <c r="CF64" s="271" t="str">
        <f ca="true">+IF(OFFSET('Water Data'!$H$28,0,10*ROW('Water Data'!H58))="","",OFFSET('Water Data'!$H$28,0,10*ROW('Water Data'!H58)))</f>
        <v/>
      </c>
      <c r="CG64" s="271" t="str">
        <f ca="true">+IF(OFFSET('Water Data'!$H$29,0,10*ROW('Water Data'!H58))="","",OFFSET('Water Data'!$H$29,0,10*ROW('Water Data'!H58)))</f>
        <v/>
      </c>
      <c r="CH64" s="271" t="str">
        <f ca="true">+IF(OFFSET('Water Data'!$I$27,0,10*ROW('Water Data'!I58))="","",OFFSET('Water Data'!$I$27,0,10*ROW('Water Data'!I58)))</f>
        <v/>
      </c>
      <c r="CI64" s="271" t="str">
        <f ca="true">+IF(OFFSET('Water Data'!$I$28,0,10*ROW('Water Data'!I58))="","",OFFSET('Water Data'!$I$28,0,10*ROW('Water Data'!I58)))</f>
        <v/>
      </c>
      <c r="CJ64" s="271" t="str">
        <f ca="true">+IF(OFFSET('Water Data'!$I$29,0,10*ROW('Water Data'!I58))="","",OFFSET('Water Data'!$I$29,0,10*ROW('Water Data'!I58)))</f>
        <v/>
      </c>
      <c r="CK64" s="271" t="str">
        <f ca="true">+IF(OFFSET('Sanitation Data'!$D$28,0,10*ROW('Sanitation Data'!D58))="","",OFFSET('Sanitation Data'!$D$28,0,10*ROW('Sanitation Data'!D58)))</f>
        <v/>
      </c>
      <c r="CL64" s="271" t="str">
        <f ca="true">+IF(OFFSET('Sanitation Data'!$D$29,0,10*ROW('Sanitation Data'!D58))="","",OFFSET('Sanitation Data'!$D$29,0,10*ROW('Sanitation Data'!D58)))</f>
        <v/>
      </c>
      <c r="CM64" s="271" t="str">
        <f ca="true">+IF(OFFSET('Sanitation Data'!$D$30,0,10*ROW('Sanitation Data'!D58))="","",OFFSET('Sanitation Data'!$D$30,0,10*ROW('Sanitation Data'!D58)))</f>
        <v/>
      </c>
      <c r="CN64" s="271" t="str">
        <f ca="true">+IF(OFFSET('Sanitation Data'!$D$31,0,10*ROW('Sanitation Data'!D58))="","",OFFSET('Sanitation Data'!$D$31,0,10*ROW('Sanitation Data'!D58)))</f>
        <v/>
      </c>
      <c r="CO64" s="271" t="str">
        <f ca="true">+IF(OFFSET('Sanitation Data'!$D$32,0,10*ROW('Sanitation Data'!D58))="","",OFFSET('Sanitation Data'!$D$32,0,10*ROW('Sanitation Data'!D58)))</f>
        <v/>
      </c>
      <c r="CP64" s="271" t="str">
        <f ca="true">+IF(OFFSET('Sanitation Data'!$E$28,0,10*ROW('Sanitation Data'!E58))="","",OFFSET('Sanitation Data'!$E$28,0,10*ROW('Sanitation Data'!E58)))</f>
        <v/>
      </c>
      <c r="CQ64" s="271" t="str">
        <f ca="true">+IF(OFFSET('Sanitation Data'!$E$29,0,10*ROW('Sanitation Data'!E58))="","",OFFSET('Sanitation Data'!$E$29,0,10*ROW('Sanitation Data'!E58)))</f>
        <v/>
      </c>
      <c r="CR64" s="271" t="str">
        <f ca="true">+IF(OFFSET('Sanitation Data'!$E$30,0,10*ROW('Sanitation Data'!E58))="","",OFFSET('Sanitation Data'!$E$30,0,10*ROW('Sanitation Data'!E58)))</f>
        <v/>
      </c>
      <c r="CS64" s="271" t="str">
        <f ca="true">+IF(OFFSET('Sanitation Data'!$E$31,0,10*ROW('Sanitation Data'!E58))="","",OFFSET('Sanitation Data'!$E$31,0,10*ROW('Sanitation Data'!E58)))</f>
        <v/>
      </c>
      <c r="CT64" s="271" t="str">
        <f ca="true">+IF(OFFSET('Sanitation Data'!$E$32,0,10*ROW('Sanitation Data'!E58))="","",OFFSET('Sanitation Data'!$E$32,0,10*ROW('Sanitation Data'!E58)))</f>
        <v/>
      </c>
      <c r="CU64" s="271" t="str">
        <f ca="true">+IF(OFFSET('Sanitation Data'!$F$28,0,10*ROW('Sanitation Data'!F58))="","",OFFSET('Sanitation Data'!$F$28,0,10*ROW('Sanitation Data'!F58)))</f>
        <v/>
      </c>
      <c r="CV64" s="271" t="str">
        <f ca="true">+IF(OFFSET('Sanitation Data'!$F$29,0,10*ROW('Sanitation Data'!F58))="","",OFFSET('Sanitation Data'!$F$29,0,10*ROW('Sanitation Data'!F58)))</f>
        <v/>
      </c>
      <c r="CW64" s="271" t="str">
        <f ca="true">+IF(OFFSET('Sanitation Data'!$F$30,0,10*ROW('Sanitation Data'!F58))="","",OFFSET('Sanitation Data'!$F$30,0,10*ROW('Sanitation Data'!F58)))</f>
        <v/>
      </c>
      <c r="CX64" s="271" t="str">
        <f ca="true">+IF(OFFSET('Sanitation Data'!$F$31,0,10*ROW('Sanitation Data'!F58))="","",OFFSET('Sanitation Data'!$F$31,0,10*ROW('Sanitation Data'!F58)))</f>
        <v/>
      </c>
      <c r="CY64" s="271" t="str">
        <f ca="true">+IF(OFFSET('Sanitation Data'!$F$32,0,10*ROW('Sanitation Data'!F58))="","",OFFSET('Sanitation Data'!$F$32,0,10*ROW('Sanitation Data'!F58)))</f>
        <v/>
      </c>
      <c r="CZ64" s="271" t="str">
        <f ca="true">+IF(OFFSET('Sanitation Data'!$G$28,0,10*ROW('Sanitation Data'!G58))="","",OFFSET('Sanitation Data'!$G$28,0,10*ROW('Sanitation Data'!G58)))</f>
        <v/>
      </c>
      <c r="DA64" s="271" t="str">
        <f ca="true">+IF(OFFSET('Sanitation Data'!$G$29,0,10*ROW('Sanitation Data'!G58))="","",OFFSET('Sanitation Data'!$G$29,0,10*ROW('Sanitation Data'!G58)))</f>
        <v/>
      </c>
      <c r="DB64" s="271" t="str">
        <f ca="true">+IF(OFFSET('Sanitation Data'!$G$30,0,10*ROW('Sanitation Data'!G58))="","",OFFSET('Sanitation Data'!$G$30,0,10*ROW('Sanitation Data'!G58)))</f>
        <v/>
      </c>
      <c r="DC64" s="271" t="str">
        <f ca="true">+IF(OFFSET('Sanitation Data'!$G$31,0,10*ROW('Sanitation Data'!G58))="","",OFFSET('Sanitation Data'!$G$31,0,10*ROW('Sanitation Data'!G58)))</f>
        <v/>
      </c>
      <c r="DD64" s="271" t="str">
        <f ca="true">+IF(OFFSET('Sanitation Data'!$G$32,0,10*ROW('Sanitation Data'!G58))="","",OFFSET('Sanitation Data'!$G$32,0,10*ROW('Sanitation Data'!G58)))</f>
        <v/>
      </c>
      <c r="DE64" s="271" t="str">
        <f ca="true">+IF(OFFSET('Sanitation Data'!$H$28,0,10*ROW('Sanitation Data'!H58))="","",OFFSET('Sanitation Data'!$H$28,0,10*ROW('Sanitation Data'!H58)))</f>
        <v/>
      </c>
      <c r="DF64" s="271" t="str">
        <f ca="true">+IF(OFFSET('Sanitation Data'!$H$29,0,10*ROW('Sanitation Data'!H58))="","",OFFSET('Sanitation Data'!$H$29,0,10*ROW('Sanitation Data'!H58)))</f>
        <v/>
      </c>
      <c r="DG64" s="271" t="str">
        <f ca="true">+IF(OFFSET('Sanitation Data'!$H$30,0,10*ROW('Sanitation Data'!H58))="","",OFFSET('Sanitation Data'!$H$30,0,10*ROW('Sanitation Data'!H58)))</f>
        <v/>
      </c>
      <c r="DH64" s="271" t="str">
        <f ca="true">+IF(OFFSET('Sanitation Data'!$H$31,0,10*ROW('Sanitation Data'!H58))="","",OFFSET('Sanitation Data'!$H$31,0,10*ROW('Sanitation Data'!H58)))</f>
        <v/>
      </c>
      <c r="DI64" s="271" t="str">
        <f ca="true">+IF(OFFSET('Sanitation Data'!$H$32,0,10*ROW('Sanitation Data'!H58))="","",OFFSET('Sanitation Data'!$H$32,0,10*ROW('Sanitation Data'!H58)))</f>
        <v/>
      </c>
      <c r="DJ64" s="271" t="str">
        <f ca="true">+IF(OFFSET('Sanitation Data'!$I$28,0,10*ROW('Sanitation Data'!I58))="","",OFFSET('Sanitation Data'!$I$28,0,10*ROW('Sanitation Data'!I58)))</f>
        <v/>
      </c>
      <c r="DK64" s="271" t="str">
        <f ca="true">+IF(OFFSET('Sanitation Data'!$I$29,0,10*ROW('Sanitation Data'!I58))="","",OFFSET('Sanitation Data'!$I$29,0,10*ROW('Sanitation Data'!I58)))</f>
        <v/>
      </c>
      <c r="DL64" s="271" t="str">
        <f ca="true">+IF(OFFSET('Sanitation Data'!$I$30,0,10*ROW('Sanitation Data'!I58))="","",OFFSET('Sanitation Data'!$I$30,0,10*ROW('Sanitation Data'!I58)))</f>
        <v/>
      </c>
      <c r="DM64" s="271" t="str">
        <f ca="true">+IF(OFFSET('Sanitation Data'!$I$31,0,10*ROW('Sanitation Data'!I58))="","",OFFSET('Sanitation Data'!$I$31,0,10*ROW('Sanitation Data'!I58)))</f>
        <v/>
      </c>
      <c r="DN64" s="271" t="str">
        <f ca="true">+IF(OFFSET('Sanitation Data'!$I$32,0,10*ROW('Sanitation Data'!I58))="","",OFFSET('Sanitation Data'!$I$32,0,10*ROW('Sanitation Data'!I58)))</f>
        <v/>
      </c>
      <c r="DO64" s="271" t="str">
        <f ca="true">+IF(OFFSET('Hygiene Data'!$D$11,0,10*ROW('Hygiene Data'!D58))="","",OFFSET('Hygiene Data'!$D$11,0,10*ROW('Hygiene Data'!D58)))</f>
        <v/>
      </c>
      <c r="DP64" s="271" t="str">
        <f ca="true">+IF(OFFSET('Hygiene Data'!$D$12,0,10*ROW('Hygiene Data'!D58))="","",OFFSET('Hygiene Data'!$D$12,0,10*ROW('Hygiene Data'!D58)))</f>
        <v/>
      </c>
      <c r="DQ64" s="271" t="str">
        <f ca="true">+IF(OFFSET('Hygiene Data'!$D$13,0,10*ROW('Hygiene Data'!D58))="","",OFFSET('Hygiene Data'!$D$13,0,10*ROW('Hygiene Data'!D58)))</f>
        <v/>
      </c>
      <c r="DR64" s="271" t="str">
        <f ca="true">+IF(OFFSET('Hygiene Data'!$E$11,0,10*ROW('Hygiene Data'!E58))="","",OFFSET('Hygiene Data'!$E$11,0,10*ROW('Hygiene Data'!E58)))</f>
        <v/>
      </c>
      <c r="DS64" s="271" t="str">
        <f ca="true">+IF(OFFSET('Hygiene Data'!$E$12,0,10*ROW('Hygiene Data'!E58))="","",OFFSET('Hygiene Data'!$E$12,0,10*ROW('Hygiene Data'!E58)))</f>
        <v/>
      </c>
      <c r="DT64" s="271" t="str">
        <f ca="true">+IF(OFFSET('Hygiene Data'!$E$13,0,10*ROW('Hygiene Data'!E58))="","",OFFSET('Hygiene Data'!$E$13,0,10*ROW('Hygiene Data'!E58)))</f>
        <v/>
      </c>
      <c r="DU64" s="271" t="str">
        <f ca="true">+IF(OFFSET('Hygiene Data'!$F$11,0,10*ROW('Hygiene Data'!F58))="","",OFFSET('Hygiene Data'!$F$11,0,10*ROW('Hygiene Data'!F58)))</f>
        <v/>
      </c>
      <c r="DV64" s="271" t="str">
        <f ca="true">+IF(OFFSET('Hygiene Data'!$F$12,0,10*ROW('Hygiene Data'!F58))="","",OFFSET('Hygiene Data'!$F$12,0,10*ROW('Hygiene Data'!F58)))</f>
        <v/>
      </c>
      <c r="DW64" s="271" t="str">
        <f ca="true">+IF(OFFSET('Hygiene Data'!$F$13,0,10*ROW('Hygiene Data'!F58))="","",OFFSET('Hygiene Data'!$F$13,0,10*ROW('Hygiene Data'!F58)))</f>
        <v/>
      </c>
      <c r="DX64" s="271" t="str">
        <f ca="true">+IF(OFFSET('Hygiene Data'!$G$11,0,10*ROW('Hygiene Data'!G58))="","",OFFSET('Hygiene Data'!$G$11,0,10*ROW('Hygiene Data'!G58)))</f>
        <v/>
      </c>
      <c r="DY64" s="271" t="str">
        <f ca="true">+IF(OFFSET('Hygiene Data'!$G$12,0,10*ROW('Hygiene Data'!G58))="","",OFFSET('Hygiene Data'!$G$12,0,10*ROW('Hygiene Data'!G58)))</f>
        <v/>
      </c>
      <c r="DZ64" s="271" t="str">
        <f ca="true">+IF(OFFSET('Hygiene Data'!$G$13,0,10*ROW('Hygiene Data'!G58))="","",OFFSET('Hygiene Data'!$G$13,0,10*ROW('Hygiene Data'!G58)))</f>
        <v/>
      </c>
      <c r="EA64" s="271" t="str">
        <f ca="true">+IF(OFFSET('Hygiene Data'!$H$11,0,10*ROW('Hygiene Data'!H58))="","",OFFSET('Hygiene Data'!$H$11,0,10*ROW('Hygiene Data'!H58)))</f>
        <v/>
      </c>
      <c r="EB64" s="271" t="str">
        <f ca="true">+IF(OFFSET('Hygiene Data'!$H$12,0,10*ROW('Hygiene Data'!H58))="","",OFFSET('Hygiene Data'!$H$12,0,10*ROW('Hygiene Data'!H58)))</f>
        <v/>
      </c>
      <c r="EC64" s="271" t="str">
        <f ca="true">+IF(OFFSET('Hygiene Data'!$H$13,0,10*ROW('Hygiene Data'!H58))="","",OFFSET('Hygiene Data'!$H$13,0,10*ROW('Hygiene Data'!H58)))</f>
        <v/>
      </c>
      <c r="ED64" s="271" t="str">
        <f ca="true">+IF(OFFSET('Hygiene Data'!$I$11,0,10*ROW('Hygiene Data'!I58))="","",OFFSET('Hygiene Data'!$I$11,0,10*ROW('Hygiene Data'!I58)))</f>
        <v/>
      </c>
      <c r="EE64" s="271" t="str">
        <f ca="true">+IF(OFFSET('Hygiene Data'!$I$12,0,10*ROW('Hygiene Data'!I58))="","",OFFSET('Hygiene Data'!$I$12,0,10*ROW('Hygiene Data'!I58)))</f>
        <v/>
      </c>
      <c r="EF64" s="271"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7"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1"/>
      <c r="BS65" s="271" t="str">
        <f ca="true">+IF(OFFSET('Water Data'!$D$27,0,10*ROW('Water Data'!D59))="","",OFFSET('Water Data'!$D$27,0,10*ROW('Water Data'!D59)))</f>
        <v/>
      </c>
      <c r="BT65" s="271" t="str">
        <f ca="true">+IF(OFFSET('Water Data'!$D$28,0,10*ROW('Water Data'!D59))="","",OFFSET('Water Data'!$D$28,0,10*ROW('Water Data'!D59)))</f>
        <v/>
      </c>
      <c r="BU65" s="271" t="str">
        <f ca="true">+IF(OFFSET('Water Data'!$D$29,0,10*ROW('Water Data'!D59))="","",OFFSET('Water Data'!$D$29,0,10*ROW('Water Data'!D59)))</f>
        <v/>
      </c>
      <c r="BV65" s="271" t="str">
        <f ca="true">+IF(OFFSET('Water Data'!$E$27,0,10*ROW('Water Data'!E59))="","",OFFSET('Water Data'!$E$27,0,10*ROW('Water Data'!E59)))</f>
        <v/>
      </c>
      <c r="BW65" s="271" t="str">
        <f ca="true">+IF(OFFSET('Water Data'!$E$28,0,10*ROW('Water Data'!E59))="","",OFFSET('Water Data'!$E$28,0,10*ROW('Water Data'!E59)))</f>
        <v/>
      </c>
      <c r="BX65" s="271" t="str">
        <f ca="true">+IF(OFFSET('Water Data'!$E$29,0,10*ROW('Water Data'!E59))="","",OFFSET('Water Data'!$E$29,0,10*ROW('Water Data'!E59)))</f>
        <v/>
      </c>
      <c r="BY65" s="271" t="str">
        <f ca="true">+IF(OFFSET('Water Data'!$F$27,0,10*ROW('Water Data'!F59))="","",OFFSET('Water Data'!$F$27,0,10*ROW('Water Data'!F59)))</f>
        <v/>
      </c>
      <c r="BZ65" s="271" t="str">
        <f ca="true">+IF(OFFSET('Water Data'!$F$28,0,10*ROW('Water Data'!F59))="","",OFFSET('Water Data'!$F$28,0,10*ROW('Water Data'!F59)))</f>
        <v/>
      </c>
      <c r="CA65" s="271" t="str">
        <f ca="true">+IF(OFFSET('Water Data'!$F$29,0,10*ROW('Water Data'!F59))="","",OFFSET('Water Data'!$F$29,0,10*ROW('Water Data'!F59)))</f>
        <v/>
      </c>
      <c r="CB65" s="271" t="str">
        <f ca="true">+IF(OFFSET('Water Data'!$G$27,0,10*ROW('Water Data'!G59))="","",OFFSET('Water Data'!$G$27,0,10*ROW('Water Data'!G59)))</f>
        <v/>
      </c>
      <c r="CC65" s="271" t="str">
        <f ca="true">+IF(OFFSET('Water Data'!$G$28,0,10*ROW('Water Data'!G59))="","",OFFSET('Water Data'!$G$28,0,10*ROW('Water Data'!G59)))</f>
        <v/>
      </c>
      <c r="CD65" s="271" t="str">
        <f ca="true">+IF(OFFSET('Water Data'!$G$29,0,10*ROW('Water Data'!G59))="","",OFFSET('Water Data'!$G$29,0,10*ROW('Water Data'!G59)))</f>
        <v/>
      </c>
      <c r="CE65" s="271" t="str">
        <f ca="true">+IF(OFFSET('Water Data'!$H$27,0,10*ROW('Water Data'!H59))="","",OFFSET('Water Data'!$H$27,0,10*ROW('Water Data'!H59)))</f>
        <v/>
      </c>
      <c r="CF65" s="271" t="str">
        <f ca="true">+IF(OFFSET('Water Data'!$H$28,0,10*ROW('Water Data'!H59))="","",OFFSET('Water Data'!$H$28,0,10*ROW('Water Data'!H59)))</f>
        <v/>
      </c>
      <c r="CG65" s="271" t="str">
        <f ca="true">+IF(OFFSET('Water Data'!$H$29,0,10*ROW('Water Data'!H59))="","",OFFSET('Water Data'!$H$29,0,10*ROW('Water Data'!H59)))</f>
        <v/>
      </c>
      <c r="CH65" s="271" t="str">
        <f ca="true">+IF(OFFSET('Water Data'!$I$27,0,10*ROW('Water Data'!I59))="","",OFFSET('Water Data'!$I$27,0,10*ROW('Water Data'!I59)))</f>
        <v/>
      </c>
      <c r="CI65" s="271" t="str">
        <f ca="true">+IF(OFFSET('Water Data'!$I$28,0,10*ROW('Water Data'!I59))="","",OFFSET('Water Data'!$I$28,0,10*ROW('Water Data'!I59)))</f>
        <v/>
      </c>
      <c r="CJ65" s="271" t="str">
        <f ca="true">+IF(OFFSET('Water Data'!$I$29,0,10*ROW('Water Data'!I59))="","",OFFSET('Water Data'!$I$29,0,10*ROW('Water Data'!I59)))</f>
        <v/>
      </c>
      <c r="CK65" s="271" t="str">
        <f ca="true">+IF(OFFSET('Sanitation Data'!$D$28,0,10*ROW('Sanitation Data'!D59))="","",OFFSET('Sanitation Data'!$D$28,0,10*ROW('Sanitation Data'!D59)))</f>
        <v/>
      </c>
      <c r="CL65" s="271" t="str">
        <f ca="true">+IF(OFFSET('Sanitation Data'!$D$29,0,10*ROW('Sanitation Data'!D59))="","",OFFSET('Sanitation Data'!$D$29,0,10*ROW('Sanitation Data'!D59)))</f>
        <v/>
      </c>
      <c r="CM65" s="271" t="str">
        <f ca="true">+IF(OFFSET('Sanitation Data'!$D$30,0,10*ROW('Sanitation Data'!D59))="","",OFFSET('Sanitation Data'!$D$30,0,10*ROW('Sanitation Data'!D59)))</f>
        <v/>
      </c>
      <c r="CN65" s="271" t="str">
        <f ca="true">+IF(OFFSET('Sanitation Data'!$D$31,0,10*ROW('Sanitation Data'!D59))="","",OFFSET('Sanitation Data'!$D$31,0,10*ROW('Sanitation Data'!D59)))</f>
        <v/>
      </c>
      <c r="CO65" s="271" t="str">
        <f ca="true">+IF(OFFSET('Sanitation Data'!$D$32,0,10*ROW('Sanitation Data'!D59))="","",OFFSET('Sanitation Data'!$D$32,0,10*ROW('Sanitation Data'!D59)))</f>
        <v/>
      </c>
      <c r="CP65" s="271" t="str">
        <f ca="true">+IF(OFFSET('Sanitation Data'!$E$28,0,10*ROW('Sanitation Data'!E59))="","",OFFSET('Sanitation Data'!$E$28,0,10*ROW('Sanitation Data'!E59)))</f>
        <v/>
      </c>
      <c r="CQ65" s="271" t="str">
        <f ca="true">+IF(OFFSET('Sanitation Data'!$E$29,0,10*ROW('Sanitation Data'!E59))="","",OFFSET('Sanitation Data'!$E$29,0,10*ROW('Sanitation Data'!E59)))</f>
        <v/>
      </c>
      <c r="CR65" s="271" t="str">
        <f ca="true">+IF(OFFSET('Sanitation Data'!$E$30,0,10*ROW('Sanitation Data'!E59))="","",OFFSET('Sanitation Data'!$E$30,0,10*ROW('Sanitation Data'!E59)))</f>
        <v/>
      </c>
      <c r="CS65" s="271" t="str">
        <f ca="true">+IF(OFFSET('Sanitation Data'!$E$31,0,10*ROW('Sanitation Data'!E59))="","",OFFSET('Sanitation Data'!$E$31,0,10*ROW('Sanitation Data'!E59)))</f>
        <v/>
      </c>
      <c r="CT65" s="271" t="str">
        <f ca="true">+IF(OFFSET('Sanitation Data'!$E$32,0,10*ROW('Sanitation Data'!E59))="","",OFFSET('Sanitation Data'!$E$32,0,10*ROW('Sanitation Data'!E59)))</f>
        <v/>
      </c>
      <c r="CU65" s="271" t="str">
        <f ca="true">+IF(OFFSET('Sanitation Data'!$F$28,0,10*ROW('Sanitation Data'!F59))="","",OFFSET('Sanitation Data'!$F$28,0,10*ROW('Sanitation Data'!F59)))</f>
        <v/>
      </c>
      <c r="CV65" s="271" t="str">
        <f ca="true">+IF(OFFSET('Sanitation Data'!$F$29,0,10*ROW('Sanitation Data'!F59))="","",OFFSET('Sanitation Data'!$F$29,0,10*ROW('Sanitation Data'!F59)))</f>
        <v/>
      </c>
      <c r="CW65" s="271" t="str">
        <f ca="true">+IF(OFFSET('Sanitation Data'!$F$30,0,10*ROW('Sanitation Data'!F59))="","",OFFSET('Sanitation Data'!$F$30,0,10*ROW('Sanitation Data'!F59)))</f>
        <v/>
      </c>
      <c r="CX65" s="271" t="str">
        <f ca="true">+IF(OFFSET('Sanitation Data'!$F$31,0,10*ROW('Sanitation Data'!F59))="","",OFFSET('Sanitation Data'!$F$31,0,10*ROW('Sanitation Data'!F59)))</f>
        <v/>
      </c>
      <c r="CY65" s="271" t="str">
        <f ca="true">+IF(OFFSET('Sanitation Data'!$F$32,0,10*ROW('Sanitation Data'!F59))="","",OFFSET('Sanitation Data'!$F$32,0,10*ROW('Sanitation Data'!F59)))</f>
        <v/>
      </c>
      <c r="CZ65" s="271" t="str">
        <f ca="true">+IF(OFFSET('Sanitation Data'!$G$28,0,10*ROW('Sanitation Data'!G59))="","",OFFSET('Sanitation Data'!$G$28,0,10*ROW('Sanitation Data'!G59)))</f>
        <v/>
      </c>
      <c r="DA65" s="271" t="str">
        <f ca="true">+IF(OFFSET('Sanitation Data'!$G$29,0,10*ROW('Sanitation Data'!G59))="","",OFFSET('Sanitation Data'!$G$29,0,10*ROW('Sanitation Data'!G59)))</f>
        <v/>
      </c>
      <c r="DB65" s="271" t="str">
        <f ca="true">+IF(OFFSET('Sanitation Data'!$G$30,0,10*ROW('Sanitation Data'!G59))="","",OFFSET('Sanitation Data'!$G$30,0,10*ROW('Sanitation Data'!G59)))</f>
        <v/>
      </c>
      <c r="DC65" s="271" t="str">
        <f ca="true">+IF(OFFSET('Sanitation Data'!$G$31,0,10*ROW('Sanitation Data'!G59))="","",OFFSET('Sanitation Data'!$G$31,0,10*ROW('Sanitation Data'!G59)))</f>
        <v/>
      </c>
      <c r="DD65" s="271" t="str">
        <f ca="true">+IF(OFFSET('Sanitation Data'!$G$32,0,10*ROW('Sanitation Data'!G59))="","",OFFSET('Sanitation Data'!$G$32,0,10*ROW('Sanitation Data'!G59)))</f>
        <v/>
      </c>
      <c r="DE65" s="271" t="str">
        <f ca="true">+IF(OFFSET('Sanitation Data'!$H$28,0,10*ROW('Sanitation Data'!H59))="","",OFFSET('Sanitation Data'!$H$28,0,10*ROW('Sanitation Data'!H59)))</f>
        <v/>
      </c>
      <c r="DF65" s="271" t="str">
        <f ca="true">+IF(OFFSET('Sanitation Data'!$H$29,0,10*ROW('Sanitation Data'!H59))="","",OFFSET('Sanitation Data'!$H$29,0,10*ROW('Sanitation Data'!H59)))</f>
        <v/>
      </c>
      <c r="DG65" s="271" t="str">
        <f ca="true">+IF(OFFSET('Sanitation Data'!$H$30,0,10*ROW('Sanitation Data'!H59))="","",OFFSET('Sanitation Data'!$H$30,0,10*ROW('Sanitation Data'!H59)))</f>
        <v/>
      </c>
      <c r="DH65" s="271" t="str">
        <f ca="true">+IF(OFFSET('Sanitation Data'!$H$31,0,10*ROW('Sanitation Data'!H59))="","",OFFSET('Sanitation Data'!$H$31,0,10*ROW('Sanitation Data'!H59)))</f>
        <v/>
      </c>
      <c r="DI65" s="271" t="str">
        <f ca="true">+IF(OFFSET('Sanitation Data'!$H$32,0,10*ROW('Sanitation Data'!H59))="","",OFFSET('Sanitation Data'!$H$32,0,10*ROW('Sanitation Data'!H59)))</f>
        <v/>
      </c>
      <c r="DJ65" s="271" t="str">
        <f ca="true">+IF(OFFSET('Sanitation Data'!$I$28,0,10*ROW('Sanitation Data'!I59))="","",OFFSET('Sanitation Data'!$I$28,0,10*ROW('Sanitation Data'!I59)))</f>
        <v/>
      </c>
      <c r="DK65" s="271" t="str">
        <f ca="true">+IF(OFFSET('Sanitation Data'!$I$29,0,10*ROW('Sanitation Data'!I59))="","",OFFSET('Sanitation Data'!$I$29,0,10*ROW('Sanitation Data'!I59)))</f>
        <v/>
      </c>
      <c r="DL65" s="271" t="str">
        <f ca="true">+IF(OFFSET('Sanitation Data'!$I$30,0,10*ROW('Sanitation Data'!I59))="","",OFFSET('Sanitation Data'!$I$30,0,10*ROW('Sanitation Data'!I59)))</f>
        <v/>
      </c>
      <c r="DM65" s="271" t="str">
        <f ca="true">+IF(OFFSET('Sanitation Data'!$I$31,0,10*ROW('Sanitation Data'!I59))="","",OFFSET('Sanitation Data'!$I$31,0,10*ROW('Sanitation Data'!I59)))</f>
        <v/>
      </c>
      <c r="DN65" s="271" t="str">
        <f ca="true">+IF(OFFSET('Sanitation Data'!$I$32,0,10*ROW('Sanitation Data'!I59))="","",OFFSET('Sanitation Data'!$I$32,0,10*ROW('Sanitation Data'!I59)))</f>
        <v/>
      </c>
      <c r="DO65" s="271" t="str">
        <f ca="true">+IF(OFFSET('Hygiene Data'!$D$11,0,10*ROW('Hygiene Data'!D59))="","",OFFSET('Hygiene Data'!$D$11,0,10*ROW('Hygiene Data'!D59)))</f>
        <v/>
      </c>
      <c r="DP65" s="271" t="str">
        <f ca="true">+IF(OFFSET('Hygiene Data'!$D$12,0,10*ROW('Hygiene Data'!D59))="","",OFFSET('Hygiene Data'!$D$12,0,10*ROW('Hygiene Data'!D59)))</f>
        <v/>
      </c>
      <c r="DQ65" s="271" t="str">
        <f ca="true">+IF(OFFSET('Hygiene Data'!$D$13,0,10*ROW('Hygiene Data'!D59))="","",OFFSET('Hygiene Data'!$D$13,0,10*ROW('Hygiene Data'!D59)))</f>
        <v/>
      </c>
      <c r="DR65" s="271" t="str">
        <f ca="true">+IF(OFFSET('Hygiene Data'!$E$11,0,10*ROW('Hygiene Data'!E59))="","",OFFSET('Hygiene Data'!$E$11,0,10*ROW('Hygiene Data'!E59)))</f>
        <v/>
      </c>
      <c r="DS65" s="271" t="str">
        <f ca="true">+IF(OFFSET('Hygiene Data'!$E$12,0,10*ROW('Hygiene Data'!E59))="","",OFFSET('Hygiene Data'!$E$12,0,10*ROW('Hygiene Data'!E59)))</f>
        <v/>
      </c>
      <c r="DT65" s="271" t="str">
        <f ca="true">+IF(OFFSET('Hygiene Data'!$E$13,0,10*ROW('Hygiene Data'!E59))="","",OFFSET('Hygiene Data'!$E$13,0,10*ROW('Hygiene Data'!E59)))</f>
        <v/>
      </c>
      <c r="DU65" s="271" t="str">
        <f ca="true">+IF(OFFSET('Hygiene Data'!$F$11,0,10*ROW('Hygiene Data'!F59))="","",OFFSET('Hygiene Data'!$F$11,0,10*ROW('Hygiene Data'!F59)))</f>
        <v/>
      </c>
      <c r="DV65" s="271" t="str">
        <f ca="true">+IF(OFFSET('Hygiene Data'!$F$12,0,10*ROW('Hygiene Data'!F59))="","",OFFSET('Hygiene Data'!$F$12,0,10*ROW('Hygiene Data'!F59)))</f>
        <v/>
      </c>
      <c r="DW65" s="271" t="str">
        <f ca="true">+IF(OFFSET('Hygiene Data'!$F$13,0,10*ROW('Hygiene Data'!F59))="","",OFFSET('Hygiene Data'!$F$13,0,10*ROW('Hygiene Data'!F59)))</f>
        <v/>
      </c>
      <c r="DX65" s="271" t="str">
        <f ca="true">+IF(OFFSET('Hygiene Data'!$G$11,0,10*ROW('Hygiene Data'!G59))="","",OFFSET('Hygiene Data'!$G$11,0,10*ROW('Hygiene Data'!G59)))</f>
        <v/>
      </c>
      <c r="DY65" s="271" t="str">
        <f ca="true">+IF(OFFSET('Hygiene Data'!$G$12,0,10*ROW('Hygiene Data'!G59))="","",OFFSET('Hygiene Data'!$G$12,0,10*ROW('Hygiene Data'!G59)))</f>
        <v/>
      </c>
      <c r="DZ65" s="271" t="str">
        <f ca="true">+IF(OFFSET('Hygiene Data'!$G$13,0,10*ROW('Hygiene Data'!G59))="","",OFFSET('Hygiene Data'!$G$13,0,10*ROW('Hygiene Data'!G59)))</f>
        <v/>
      </c>
      <c r="EA65" s="271" t="str">
        <f ca="true">+IF(OFFSET('Hygiene Data'!$H$11,0,10*ROW('Hygiene Data'!H59))="","",OFFSET('Hygiene Data'!$H$11,0,10*ROW('Hygiene Data'!H59)))</f>
        <v/>
      </c>
      <c r="EB65" s="271" t="str">
        <f ca="true">+IF(OFFSET('Hygiene Data'!$H$12,0,10*ROW('Hygiene Data'!H59))="","",OFFSET('Hygiene Data'!$H$12,0,10*ROW('Hygiene Data'!H59)))</f>
        <v/>
      </c>
      <c r="EC65" s="271" t="str">
        <f ca="true">+IF(OFFSET('Hygiene Data'!$H$13,0,10*ROW('Hygiene Data'!H59))="","",OFFSET('Hygiene Data'!$H$13,0,10*ROW('Hygiene Data'!H59)))</f>
        <v/>
      </c>
      <c r="ED65" s="271" t="str">
        <f ca="true">+IF(OFFSET('Hygiene Data'!$I$11,0,10*ROW('Hygiene Data'!I59))="","",OFFSET('Hygiene Data'!$I$11,0,10*ROW('Hygiene Data'!I59)))</f>
        <v/>
      </c>
      <c r="EE65" s="271" t="str">
        <f ca="true">+IF(OFFSET('Hygiene Data'!$I$12,0,10*ROW('Hygiene Data'!I59))="","",OFFSET('Hygiene Data'!$I$12,0,10*ROW('Hygiene Data'!I59)))</f>
        <v/>
      </c>
      <c r="EF65" s="271"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7"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1"/>
      <c r="BS66" s="271" t="str">
        <f ca="true">+IF(OFFSET('Water Data'!$D$27,0,10*ROW('Water Data'!D60))="","",OFFSET('Water Data'!$D$27,0,10*ROW('Water Data'!D60)))</f>
        <v/>
      </c>
      <c r="BT66" s="271" t="str">
        <f ca="true">+IF(OFFSET('Water Data'!$D$28,0,10*ROW('Water Data'!D60))="","",OFFSET('Water Data'!$D$28,0,10*ROW('Water Data'!D60)))</f>
        <v/>
      </c>
      <c r="BU66" s="271" t="str">
        <f ca="true">+IF(OFFSET('Water Data'!$D$29,0,10*ROW('Water Data'!D60))="","",OFFSET('Water Data'!$D$29,0,10*ROW('Water Data'!D60)))</f>
        <v/>
      </c>
      <c r="BV66" s="271" t="str">
        <f ca="true">+IF(OFFSET('Water Data'!$E$27,0,10*ROW('Water Data'!E60))="","",OFFSET('Water Data'!$E$27,0,10*ROW('Water Data'!E60)))</f>
        <v/>
      </c>
      <c r="BW66" s="271" t="str">
        <f ca="true">+IF(OFFSET('Water Data'!$E$28,0,10*ROW('Water Data'!E60))="","",OFFSET('Water Data'!$E$28,0,10*ROW('Water Data'!E60)))</f>
        <v/>
      </c>
      <c r="BX66" s="271" t="str">
        <f ca="true">+IF(OFFSET('Water Data'!$E$29,0,10*ROW('Water Data'!E60))="","",OFFSET('Water Data'!$E$29,0,10*ROW('Water Data'!E60)))</f>
        <v/>
      </c>
      <c r="BY66" s="271" t="str">
        <f ca="true">+IF(OFFSET('Water Data'!$F$27,0,10*ROW('Water Data'!F60))="","",OFFSET('Water Data'!$F$27,0,10*ROW('Water Data'!F60)))</f>
        <v/>
      </c>
      <c r="BZ66" s="271" t="str">
        <f ca="true">+IF(OFFSET('Water Data'!$F$28,0,10*ROW('Water Data'!F60))="","",OFFSET('Water Data'!$F$28,0,10*ROW('Water Data'!F60)))</f>
        <v/>
      </c>
      <c r="CA66" s="271" t="str">
        <f ca="true">+IF(OFFSET('Water Data'!$F$29,0,10*ROW('Water Data'!F60))="","",OFFSET('Water Data'!$F$29,0,10*ROW('Water Data'!F60)))</f>
        <v/>
      </c>
      <c r="CB66" s="271" t="str">
        <f ca="true">+IF(OFFSET('Water Data'!$G$27,0,10*ROW('Water Data'!G60))="","",OFFSET('Water Data'!$G$27,0,10*ROW('Water Data'!G60)))</f>
        <v/>
      </c>
      <c r="CC66" s="271" t="str">
        <f ca="true">+IF(OFFSET('Water Data'!$G$28,0,10*ROW('Water Data'!G60))="","",OFFSET('Water Data'!$G$28,0,10*ROW('Water Data'!G60)))</f>
        <v/>
      </c>
      <c r="CD66" s="271" t="str">
        <f ca="true">+IF(OFFSET('Water Data'!$G$29,0,10*ROW('Water Data'!G60))="","",OFFSET('Water Data'!$G$29,0,10*ROW('Water Data'!G60)))</f>
        <v/>
      </c>
      <c r="CE66" s="271" t="str">
        <f ca="true">+IF(OFFSET('Water Data'!$H$27,0,10*ROW('Water Data'!H60))="","",OFFSET('Water Data'!$H$27,0,10*ROW('Water Data'!H60)))</f>
        <v/>
      </c>
      <c r="CF66" s="271" t="str">
        <f ca="true">+IF(OFFSET('Water Data'!$H$28,0,10*ROW('Water Data'!H60))="","",OFFSET('Water Data'!$H$28,0,10*ROW('Water Data'!H60)))</f>
        <v/>
      </c>
      <c r="CG66" s="271" t="str">
        <f ca="true">+IF(OFFSET('Water Data'!$H$29,0,10*ROW('Water Data'!H60))="","",OFFSET('Water Data'!$H$29,0,10*ROW('Water Data'!H60)))</f>
        <v/>
      </c>
      <c r="CH66" s="271" t="str">
        <f ca="true">+IF(OFFSET('Water Data'!$I$27,0,10*ROW('Water Data'!I60))="","",OFFSET('Water Data'!$I$27,0,10*ROW('Water Data'!I60)))</f>
        <v/>
      </c>
      <c r="CI66" s="271" t="str">
        <f ca="true">+IF(OFFSET('Water Data'!$I$28,0,10*ROW('Water Data'!I60))="","",OFFSET('Water Data'!$I$28,0,10*ROW('Water Data'!I60)))</f>
        <v/>
      </c>
      <c r="CJ66" s="271" t="str">
        <f ca="true">+IF(OFFSET('Water Data'!$I$29,0,10*ROW('Water Data'!I60))="","",OFFSET('Water Data'!$I$29,0,10*ROW('Water Data'!I60)))</f>
        <v/>
      </c>
      <c r="CK66" s="271" t="str">
        <f ca="true">+IF(OFFSET('Sanitation Data'!$D$28,0,10*ROW('Sanitation Data'!D60))="","",OFFSET('Sanitation Data'!$D$28,0,10*ROW('Sanitation Data'!D60)))</f>
        <v/>
      </c>
      <c r="CL66" s="271" t="str">
        <f ca="true">+IF(OFFSET('Sanitation Data'!$D$29,0,10*ROW('Sanitation Data'!D60))="","",OFFSET('Sanitation Data'!$D$29,0,10*ROW('Sanitation Data'!D60)))</f>
        <v/>
      </c>
      <c r="CM66" s="271" t="str">
        <f ca="true">+IF(OFFSET('Sanitation Data'!$D$30,0,10*ROW('Sanitation Data'!D60))="","",OFFSET('Sanitation Data'!$D$30,0,10*ROW('Sanitation Data'!D60)))</f>
        <v/>
      </c>
      <c r="CN66" s="271" t="str">
        <f ca="true">+IF(OFFSET('Sanitation Data'!$D$31,0,10*ROW('Sanitation Data'!D60))="","",OFFSET('Sanitation Data'!$D$31,0,10*ROW('Sanitation Data'!D60)))</f>
        <v/>
      </c>
      <c r="CO66" s="271" t="str">
        <f ca="true">+IF(OFFSET('Sanitation Data'!$D$32,0,10*ROW('Sanitation Data'!D60))="","",OFFSET('Sanitation Data'!$D$32,0,10*ROW('Sanitation Data'!D60)))</f>
        <v/>
      </c>
      <c r="CP66" s="271" t="str">
        <f ca="true">+IF(OFFSET('Sanitation Data'!$E$28,0,10*ROW('Sanitation Data'!E60))="","",OFFSET('Sanitation Data'!$E$28,0,10*ROW('Sanitation Data'!E60)))</f>
        <v/>
      </c>
      <c r="CQ66" s="271" t="str">
        <f ca="true">+IF(OFFSET('Sanitation Data'!$E$29,0,10*ROW('Sanitation Data'!E60))="","",OFFSET('Sanitation Data'!$E$29,0,10*ROW('Sanitation Data'!E60)))</f>
        <v/>
      </c>
      <c r="CR66" s="271" t="str">
        <f ca="true">+IF(OFFSET('Sanitation Data'!$E$30,0,10*ROW('Sanitation Data'!E60))="","",OFFSET('Sanitation Data'!$E$30,0,10*ROW('Sanitation Data'!E60)))</f>
        <v/>
      </c>
      <c r="CS66" s="271" t="str">
        <f ca="true">+IF(OFFSET('Sanitation Data'!$E$31,0,10*ROW('Sanitation Data'!E60))="","",OFFSET('Sanitation Data'!$E$31,0,10*ROW('Sanitation Data'!E60)))</f>
        <v/>
      </c>
      <c r="CT66" s="271" t="str">
        <f ca="true">+IF(OFFSET('Sanitation Data'!$E$32,0,10*ROW('Sanitation Data'!E60))="","",OFFSET('Sanitation Data'!$E$32,0,10*ROW('Sanitation Data'!E60)))</f>
        <v/>
      </c>
      <c r="CU66" s="271" t="str">
        <f ca="true">+IF(OFFSET('Sanitation Data'!$F$28,0,10*ROW('Sanitation Data'!F60))="","",OFFSET('Sanitation Data'!$F$28,0,10*ROW('Sanitation Data'!F60)))</f>
        <v/>
      </c>
      <c r="CV66" s="271" t="str">
        <f ca="true">+IF(OFFSET('Sanitation Data'!$F$29,0,10*ROW('Sanitation Data'!F60))="","",OFFSET('Sanitation Data'!$F$29,0,10*ROW('Sanitation Data'!F60)))</f>
        <v/>
      </c>
      <c r="CW66" s="271" t="str">
        <f ca="true">+IF(OFFSET('Sanitation Data'!$F$30,0,10*ROW('Sanitation Data'!F60))="","",OFFSET('Sanitation Data'!$F$30,0,10*ROW('Sanitation Data'!F60)))</f>
        <v/>
      </c>
      <c r="CX66" s="271" t="str">
        <f ca="true">+IF(OFFSET('Sanitation Data'!$F$31,0,10*ROW('Sanitation Data'!F60))="","",OFFSET('Sanitation Data'!$F$31,0,10*ROW('Sanitation Data'!F60)))</f>
        <v/>
      </c>
      <c r="CY66" s="271" t="str">
        <f ca="true">+IF(OFFSET('Sanitation Data'!$F$32,0,10*ROW('Sanitation Data'!F60))="","",OFFSET('Sanitation Data'!$F$32,0,10*ROW('Sanitation Data'!F60)))</f>
        <v/>
      </c>
      <c r="CZ66" s="271" t="str">
        <f ca="true">+IF(OFFSET('Sanitation Data'!$G$28,0,10*ROW('Sanitation Data'!G60))="","",OFFSET('Sanitation Data'!$G$28,0,10*ROW('Sanitation Data'!G60)))</f>
        <v/>
      </c>
      <c r="DA66" s="271" t="str">
        <f ca="true">+IF(OFFSET('Sanitation Data'!$G$29,0,10*ROW('Sanitation Data'!G60))="","",OFFSET('Sanitation Data'!$G$29,0,10*ROW('Sanitation Data'!G60)))</f>
        <v/>
      </c>
      <c r="DB66" s="271" t="str">
        <f ca="true">+IF(OFFSET('Sanitation Data'!$G$30,0,10*ROW('Sanitation Data'!G60))="","",OFFSET('Sanitation Data'!$G$30,0,10*ROW('Sanitation Data'!G60)))</f>
        <v/>
      </c>
      <c r="DC66" s="271" t="str">
        <f ca="true">+IF(OFFSET('Sanitation Data'!$G$31,0,10*ROW('Sanitation Data'!G60))="","",OFFSET('Sanitation Data'!$G$31,0,10*ROW('Sanitation Data'!G60)))</f>
        <v/>
      </c>
      <c r="DD66" s="271" t="str">
        <f ca="true">+IF(OFFSET('Sanitation Data'!$G$32,0,10*ROW('Sanitation Data'!G60))="","",OFFSET('Sanitation Data'!$G$32,0,10*ROW('Sanitation Data'!G60)))</f>
        <v/>
      </c>
      <c r="DE66" s="271" t="str">
        <f ca="true">+IF(OFFSET('Sanitation Data'!$H$28,0,10*ROW('Sanitation Data'!H60))="","",OFFSET('Sanitation Data'!$H$28,0,10*ROW('Sanitation Data'!H60)))</f>
        <v/>
      </c>
      <c r="DF66" s="271" t="str">
        <f ca="true">+IF(OFFSET('Sanitation Data'!$H$29,0,10*ROW('Sanitation Data'!H60))="","",OFFSET('Sanitation Data'!$H$29,0,10*ROW('Sanitation Data'!H60)))</f>
        <v/>
      </c>
      <c r="DG66" s="271" t="str">
        <f ca="true">+IF(OFFSET('Sanitation Data'!$H$30,0,10*ROW('Sanitation Data'!H60))="","",OFFSET('Sanitation Data'!$H$30,0,10*ROW('Sanitation Data'!H60)))</f>
        <v/>
      </c>
      <c r="DH66" s="271" t="str">
        <f ca="true">+IF(OFFSET('Sanitation Data'!$H$31,0,10*ROW('Sanitation Data'!H60))="","",OFFSET('Sanitation Data'!$H$31,0,10*ROW('Sanitation Data'!H60)))</f>
        <v/>
      </c>
      <c r="DI66" s="271" t="str">
        <f ca="true">+IF(OFFSET('Sanitation Data'!$H$32,0,10*ROW('Sanitation Data'!H60))="","",OFFSET('Sanitation Data'!$H$32,0,10*ROW('Sanitation Data'!H60)))</f>
        <v/>
      </c>
      <c r="DJ66" s="271" t="str">
        <f ca="true">+IF(OFFSET('Sanitation Data'!$I$28,0,10*ROW('Sanitation Data'!I60))="","",OFFSET('Sanitation Data'!$I$28,0,10*ROW('Sanitation Data'!I60)))</f>
        <v/>
      </c>
      <c r="DK66" s="271" t="str">
        <f ca="true">+IF(OFFSET('Sanitation Data'!$I$29,0,10*ROW('Sanitation Data'!I60))="","",OFFSET('Sanitation Data'!$I$29,0,10*ROW('Sanitation Data'!I60)))</f>
        <v/>
      </c>
      <c r="DL66" s="271" t="str">
        <f ca="true">+IF(OFFSET('Sanitation Data'!$I$30,0,10*ROW('Sanitation Data'!I60))="","",OFFSET('Sanitation Data'!$I$30,0,10*ROW('Sanitation Data'!I60)))</f>
        <v/>
      </c>
      <c r="DM66" s="271" t="str">
        <f ca="true">+IF(OFFSET('Sanitation Data'!$I$31,0,10*ROW('Sanitation Data'!I60))="","",OFFSET('Sanitation Data'!$I$31,0,10*ROW('Sanitation Data'!I60)))</f>
        <v/>
      </c>
      <c r="DN66" s="271" t="str">
        <f ca="true">+IF(OFFSET('Sanitation Data'!$I$32,0,10*ROW('Sanitation Data'!I60))="","",OFFSET('Sanitation Data'!$I$32,0,10*ROW('Sanitation Data'!I60)))</f>
        <v/>
      </c>
      <c r="DO66" s="271" t="str">
        <f ca="true">+IF(OFFSET('Hygiene Data'!$D$11,0,10*ROW('Hygiene Data'!D60))="","",OFFSET('Hygiene Data'!$D$11,0,10*ROW('Hygiene Data'!D60)))</f>
        <v/>
      </c>
      <c r="DP66" s="271" t="str">
        <f ca="true">+IF(OFFSET('Hygiene Data'!$D$12,0,10*ROW('Hygiene Data'!D60))="","",OFFSET('Hygiene Data'!$D$12,0,10*ROW('Hygiene Data'!D60)))</f>
        <v/>
      </c>
      <c r="DQ66" s="271" t="str">
        <f ca="true">+IF(OFFSET('Hygiene Data'!$D$13,0,10*ROW('Hygiene Data'!D60))="","",OFFSET('Hygiene Data'!$D$13,0,10*ROW('Hygiene Data'!D60)))</f>
        <v/>
      </c>
      <c r="DR66" s="271" t="str">
        <f ca="true">+IF(OFFSET('Hygiene Data'!$E$11,0,10*ROW('Hygiene Data'!E60))="","",OFFSET('Hygiene Data'!$E$11,0,10*ROW('Hygiene Data'!E60)))</f>
        <v/>
      </c>
      <c r="DS66" s="271" t="str">
        <f ca="true">+IF(OFFSET('Hygiene Data'!$E$12,0,10*ROW('Hygiene Data'!E60))="","",OFFSET('Hygiene Data'!$E$12,0,10*ROW('Hygiene Data'!E60)))</f>
        <v/>
      </c>
      <c r="DT66" s="271" t="str">
        <f ca="true">+IF(OFFSET('Hygiene Data'!$E$13,0,10*ROW('Hygiene Data'!E60))="","",OFFSET('Hygiene Data'!$E$13,0,10*ROW('Hygiene Data'!E60)))</f>
        <v/>
      </c>
      <c r="DU66" s="271" t="str">
        <f ca="true">+IF(OFFSET('Hygiene Data'!$F$11,0,10*ROW('Hygiene Data'!F60))="","",OFFSET('Hygiene Data'!$F$11,0,10*ROW('Hygiene Data'!F60)))</f>
        <v/>
      </c>
      <c r="DV66" s="271" t="str">
        <f ca="true">+IF(OFFSET('Hygiene Data'!$F$12,0,10*ROW('Hygiene Data'!F60))="","",OFFSET('Hygiene Data'!$F$12,0,10*ROW('Hygiene Data'!F60)))</f>
        <v/>
      </c>
      <c r="DW66" s="271" t="str">
        <f ca="true">+IF(OFFSET('Hygiene Data'!$F$13,0,10*ROW('Hygiene Data'!F60))="","",OFFSET('Hygiene Data'!$F$13,0,10*ROW('Hygiene Data'!F60)))</f>
        <v/>
      </c>
      <c r="DX66" s="271" t="str">
        <f ca="true">+IF(OFFSET('Hygiene Data'!$G$11,0,10*ROW('Hygiene Data'!G60))="","",OFFSET('Hygiene Data'!$G$11,0,10*ROW('Hygiene Data'!G60)))</f>
        <v/>
      </c>
      <c r="DY66" s="271" t="str">
        <f ca="true">+IF(OFFSET('Hygiene Data'!$G$12,0,10*ROW('Hygiene Data'!G60))="","",OFFSET('Hygiene Data'!$G$12,0,10*ROW('Hygiene Data'!G60)))</f>
        <v/>
      </c>
      <c r="DZ66" s="271" t="str">
        <f ca="true">+IF(OFFSET('Hygiene Data'!$G$13,0,10*ROW('Hygiene Data'!G60))="","",OFFSET('Hygiene Data'!$G$13,0,10*ROW('Hygiene Data'!G60)))</f>
        <v/>
      </c>
      <c r="EA66" s="271" t="str">
        <f ca="true">+IF(OFFSET('Hygiene Data'!$H$11,0,10*ROW('Hygiene Data'!H60))="","",OFFSET('Hygiene Data'!$H$11,0,10*ROW('Hygiene Data'!H60)))</f>
        <v/>
      </c>
      <c r="EB66" s="271" t="str">
        <f ca="true">+IF(OFFSET('Hygiene Data'!$H$12,0,10*ROW('Hygiene Data'!H60))="","",OFFSET('Hygiene Data'!$H$12,0,10*ROW('Hygiene Data'!H60)))</f>
        <v/>
      </c>
      <c r="EC66" s="271" t="str">
        <f ca="true">+IF(OFFSET('Hygiene Data'!$H$13,0,10*ROW('Hygiene Data'!H60))="","",OFFSET('Hygiene Data'!$H$13,0,10*ROW('Hygiene Data'!H60)))</f>
        <v/>
      </c>
      <c r="ED66" s="271" t="str">
        <f ca="true">+IF(OFFSET('Hygiene Data'!$I$11,0,10*ROW('Hygiene Data'!I60))="","",OFFSET('Hygiene Data'!$I$11,0,10*ROW('Hygiene Data'!I60)))</f>
        <v/>
      </c>
      <c r="EE66" s="271" t="str">
        <f ca="true">+IF(OFFSET('Hygiene Data'!$I$12,0,10*ROW('Hygiene Data'!I60))="","",OFFSET('Hygiene Data'!$I$12,0,10*ROW('Hygiene Data'!I60)))</f>
        <v/>
      </c>
      <c r="EF66" s="271"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7"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1"/>
      <c r="BS67" s="271" t="str">
        <f ca="true">+IF(OFFSET('Water Data'!$D$27,0,10*ROW('Water Data'!D61))="","",OFFSET('Water Data'!$D$27,0,10*ROW('Water Data'!D61)))</f>
        <v/>
      </c>
      <c r="BT67" s="271" t="str">
        <f ca="true">+IF(OFFSET('Water Data'!$D$28,0,10*ROW('Water Data'!D61))="","",OFFSET('Water Data'!$D$28,0,10*ROW('Water Data'!D61)))</f>
        <v/>
      </c>
      <c r="BU67" s="271" t="str">
        <f ca="true">+IF(OFFSET('Water Data'!$D$29,0,10*ROW('Water Data'!D61))="","",OFFSET('Water Data'!$D$29,0,10*ROW('Water Data'!D61)))</f>
        <v/>
      </c>
      <c r="BV67" s="271" t="str">
        <f ca="true">+IF(OFFSET('Water Data'!$E$27,0,10*ROW('Water Data'!E61))="","",OFFSET('Water Data'!$E$27,0,10*ROW('Water Data'!E61)))</f>
        <v/>
      </c>
      <c r="BW67" s="271" t="str">
        <f ca="true">+IF(OFFSET('Water Data'!$E$28,0,10*ROW('Water Data'!E61))="","",OFFSET('Water Data'!$E$28,0,10*ROW('Water Data'!E61)))</f>
        <v/>
      </c>
      <c r="BX67" s="271" t="str">
        <f ca="true">+IF(OFFSET('Water Data'!$E$29,0,10*ROW('Water Data'!E61))="","",OFFSET('Water Data'!$E$29,0,10*ROW('Water Data'!E61)))</f>
        <v/>
      </c>
      <c r="BY67" s="271" t="str">
        <f ca="true">+IF(OFFSET('Water Data'!$F$27,0,10*ROW('Water Data'!F61))="","",OFFSET('Water Data'!$F$27,0,10*ROW('Water Data'!F61)))</f>
        <v/>
      </c>
      <c r="BZ67" s="271" t="str">
        <f ca="true">+IF(OFFSET('Water Data'!$F$28,0,10*ROW('Water Data'!F61))="","",OFFSET('Water Data'!$F$28,0,10*ROW('Water Data'!F61)))</f>
        <v/>
      </c>
      <c r="CA67" s="271" t="str">
        <f ca="true">+IF(OFFSET('Water Data'!$F$29,0,10*ROW('Water Data'!F61))="","",OFFSET('Water Data'!$F$29,0,10*ROW('Water Data'!F61)))</f>
        <v/>
      </c>
      <c r="CB67" s="271" t="str">
        <f ca="true">+IF(OFFSET('Water Data'!$G$27,0,10*ROW('Water Data'!G61))="","",OFFSET('Water Data'!$G$27,0,10*ROW('Water Data'!G61)))</f>
        <v/>
      </c>
      <c r="CC67" s="271" t="str">
        <f ca="true">+IF(OFFSET('Water Data'!$G$28,0,10*ROW('Water Data'!G61))="","",OFFSET('Water Data'!$G$28,0,10*ROW('Water Data'!G61)))</f>
        <v/>
      </c>
      <c r="CD67" s="271" t="str">
        <f ca="true">+IF(OFFSET('Water Data'!$G$29,0,10*ROW('Water Data'!G61))="","",OFFSET('Water Data'!$G$29,0,10*ROW('Water Data'!G61)))</f>
        <v/>
      </c>
      <c r="CE67" s="271" t="str">
        <f ca="true">+IF(OFFSET('Water Data'!$H$27,0,10*ROW('Water Data'!H61))="","",OFFSET('Water Data'!$H$27,0,10*ROW('Water Data'!H61)))</f>
        <v/>
      </c>
      <c r="CF67" s="271" t="str">
        <f ca="true">+IF(OFFSET('Water Data'!$H$28,0,10*ROW('Water Data'!H61))="","",OFFSET('Water Data'!$H$28,0,10*ROW('Water Data'!H61)))</f>
        <v/>
      </c>
      <c r="CG67" s="271" t="str">
        <f ca="true">+IF(OFFSET('Water Data'!$H$29,0,10*ROW('Water Data'!H61))="","",OFFSET('Water Data'!$H$29,0,10*ROW('Water Data'!H61)))</f>
        <v/>
      </c>
      <c r="CH67" s="271" t="str">
        <f ca="true">+IF(OFFSET('Water Data'!$I$27,0,10*ROW('Water Data'!I61))="","",OFFSET('Water Data'!$I$27,0,10*ROW('Water Data'!I61)))</f>
        <v/>
      </c>
      <c r="CI67" s="271" t="str">
        <f ca="true">+IF(OFFSET('Water Data'!$I$28,0,10*ROW('Water Data'!I61))="","",OFFSET('Water Data'!$I$28,0,10*ROW('Water Data'!I61)))</f>
        <v/>
      </c>
      <c r="CJ67" s="271" t="str">
        <f ca="true">+IF(OFFSET('Water Data'!$I$29,0,10*ROW('Water Data'!I61))="","",OFFSET('Water Data'!$I$29,0,10*ROW('Water Data'!I61)))</f>
        <v/>
      </c>
      <c r="CK67" s="271" t="str">
        <f ca="true">+IF(OFFSET('Sanitation Data'!$D$28,0,10*ROW('Sanitation Data'!D61))="","",OFFSET('Sanitation Data'!$D$28,0,10*ROW('Sanitation Data'!D61)))</f>
        <v/>
      </c>
      <c r="CL67" s="271" t="str">
        <f ca="true">+IF(OFFSET('Sanitation Data'!$D$29,0,10*ROW('Sanitation Data'!D61))="","",OFFSET('Sanitation Data'!$D$29,0,10*ROW('Sanitation Data'!D61)))</f>
        <v/>
      </c>
      <c r="CM67" s="271" t="str">
        <f ca="true">+IF(OFFSET('Sanitation Data'!$D$30,0,10*ROW('Sanitation Data'!D61))="","",OFFSET('Sanitation Data'!$D$30,0,10*ROW('Sanitation Data'!D61)))</f>
        <v/>
      </c>
      <c r="CN67" s="271" t="str">
        <f ca="true">+IF(OFFSET('Sanitation Data'!$D$31,0,10*ROW('Sanitation Data'!D61))="","",OFFSET('Sanitation Data'!$D$31,0,10*ROW('Sanitation Data'!D61)))</f>
        <v/>
      </c>
      <c r="CO67" s="271" t="str">
        <f ca="true">+IF(OFFSET('Sanitation Data'!$D$32,0,10*ROW('Sanitation Data'!D61))="","",OFFSET('Sanitation Data'!$D$32,0,10*ROW('Sanitation Data'!D61)))</f>
        <v/>
      </c>
      <c r="CP67" s="271" t="str">
        <f ca="true">+IF(OFFSET('Sanitation Data'!$E$28,0,10*ROW('Sanitation Data'!E61))="","",OFFSET('Sanitation Data'!$E$28,0,10*ROW('Sanitation Data'!E61)))</f>
        <v/>
      </c>
      <c r="CQ67" s="271" t="str">
        <f ca="true">+IF(OFFSET('Sanitation Data'!$E$29,0,10*ROW('Sanitation Data'!E61))="","",OFFSET('Sanitation Data'!$E$29,0,10*ROW('Sanitation Data'!E61)))</f>
        <v/>
      </c>
      <c r="CR67" s="271" t="str">
        <f ca="true">+IF(OFFSET('Sanitation Data'!$E$30,0,10*ROW('Sanitation Data'!E61))="","",OFFSET('Sanitation Data'!$E$30,0,10*ROW('Sanitation Data'!E61)))</f>
        <v/>
      </c>
      <c r="CS67" s="271" t="str">
        <f ca="true">+IF(OFFSET('Sanitation Data'!$E$31,0,10*ROW('Sanitation Data'!E61))="","",OFFSET('Sanitation Data'!$E$31,0,10*ROW('Sanitation Data'!E61)))</f>
        <v/>
      </c>
      <c r="CT67" s="271" t="str">
        <f ca="true">+IF(OFFSET('Sanitation Data'!$E$32,0,10*ROW('Sanitation Data'!E61))="","",OFFSET('Sanitation Data'!$E$32,0,10*ROW('Sanitation Data'!E61)))</f>
        <v/>
      </c>
      <c r="CU67" s="271" t="str">
        <f ca="true">+IF(OFFSET('Sanitation Data'!$F$28,0,10*ROW('Sanitation Data'!F61))="","",OFFSET('Sanitation Data'!$F$28,0,10*ROW('Sanitation Data'!F61)))</f>
        <v/>
      </c>
      <c r="CV67" s="271" t="str">
        <f ca="true">+IF(OFFSET('Sanitation Data'!$F$29,0,10*ROW('Sanitation Data'!F61))="","",OFFSET('Sanitation Data'!$F$29,0,10*ROW('Sanitation Data'!F61)))</f>
        <v/>
      </c>
      <c r="CW67" s="271" t="str">
        <f ca="true">+IF(OFFSET('Sanitation Data'!$F$30,0,10*ROW('Sanitation Data'!F61))="","",OFFSET('Sanitation Data'!$F$30,0,10*ROW('Sanitation Data'!F61)))</f>
        <v/>
      </c>
      <c r="CX67" s="271" t="str">
        <f ca="true">+IF(OFFSET('Sanitation Data'!$F$31,0,10*ROW('Sanitation Data'!F61))="","",OFFSET('Sanitation Data'!$F$31,0,10*ROW('Sanitation Data'!F61)))</f>
        <v/>
      </c>
      <c r="CY67" s="271" t="str">
        <f ca="true">+IF(OFFSET('Sanitation Data'!$F$32,0,10*ROW('Sanitation Data'!F61))="","",OFFSET('Sanitation Data'!$F$32,0,10*ROW('Sanitation Data'!F61)))</f>
        <v/>
      </c>
      <c r="CZ67" s="271" t="str">
        <f ca="true">+IF(OFFSET('Sanitation Data'!$G$28,0,10*ROW('Sanitation Data'!G61))="","",OFFSET('Sanitation Data'!$G$28,0,10*ROW('Sanitation Data'!G61)))</f>
        <v/>
      </c>
      <c r="DA67" s="271" t="str">
        <f ca="true">+IF(OFFSET('Sanitation Data'!$G$29,0,10*ROW('Sanitation Data'!G61))="","",OFFSET('Sanitation Data'!$G$29,0,10*ROW('Sanitation Data'!G61)))</f>
        <v/>
      </c>
      <c r="DB67" s="271" t="str">
        <f ca="true">+IF(OFFSET('Sanitation Data'!$G$30,0,10*ROW('Sanitation Data'!G61))="","",OFFSET('Sanitation Data'!$G$30,0,10*ROW('Sanitation Data'!G61)))</f>
        <v/>
      </c>
      <c r="DC67" s="271" t="str">
        <f ca="true">+IF(OFFSET('Sanitation Data'!$G$31,0,10*ROW('Sanitation Data'!G61))="","",OFFSET('Sanitation Data'!$G$31,0,10*ROW('Sanitation Data'!G61)))</f>
        <v/>
      </c>
      <c r="DD67" s="271" t="str">
        <f ca="true">+IF(OFFSET('Sanitation Data'!$G$32,0,10*ROW('Sanitation Data'!G61))="","",OFFSET('Sanitation Data'!$G$32,0,10*ROW('Sanitation Data'!G61)))</f>
        <v/>
      </c>
      <c r="DE67" s="271" t="str">
        <f ca="true">+IF(OFFSET('Sanitation Data'!$H$28,0,10*ROW('Sanitation Data'!H61))="","",OFFSET('Sanitation Data'!$H$28,0,10*ROW('Sanitation Data'!H61)))</f>
        <v/>
      </c>
      <c r="DF67" s="271" t="str">
        <f ca="true">+IF(OFFSET('Sanitation Data'!$H$29,0,10*ROW('Sanitation Data'!H61))="","",OFFSET('Sanitation Data'!$H$29,0,10*ROW('Sanitation Data'!H61)))</f>
        <v/>
      </c>
      <c r="DG67" s="271" t="str">
        <f ca="true">+IF(OFFSET('Sanitation Data'!$H$30,0,10*ROW('Sanitation Data'!H61))="","",OFFSET('Sanitation Data'!$H$30,0,10*ROW('Sanitation Data'!H61)))</f>
        <v/>
      </c>
      <c r="DH67" s="271" t="str">
        <f ca="true">+IF(OFFSET('Sanitation Data'!$H$31,0,10*ROW('Sanitation Data'!H61))="","",OFFSET('Sanitation Data'!$H$31,0,10*ROW('Sanitation Data'!H61)))</f>
        <v/>
      </c>
      <c r="DI67" s="271" t="str">
        <f ca="true">+IF(OFFSET('Sanitation Data'!$H$32,0,10*ROW('Sanitation Data'!H61))="","",OFFSET('Sanitation Data'!$H$32,0,10*ROW('Sanitation Data'!H61)))</f>
        <v/>
      </c>
      <c r="DJ67" s="271" t="str">
        <f ca="true">+IF(OFFSET('Sanitation Data'!$I$28,0,10*ROW('Sanitation Data'!I61))="","",OFFSET('Sanitation Data'!$I$28,0,10*ROW('Sanitation Data'!I61)))</f>
        <v/>
      </c>
      <c r="DK67" s="271" t="str">
        <f ca="true">+IF(OFFSET('Sanitation Data'!$I$29,0,10*ROW('Sanitation Data'!I61))="","",OFFSET('Sanitation Data'!$I$29,0,10*ROW('Sanitation Data'!I61)))</f>
        <v/>
      </c>
      <c r="DL67" s="271" t="str">
        <f ca="true">+IF(OFFSET('Sanitation Data'!$I$30,0,10*ROW('Sanitation Data'!I61))="","",OFFSET('Sanitation Data'!$I$30,0,10*ROW('Sanitation Data'!I61)))</f>
        <v/>
      </c>
      <c r="DM67" s="271" t="str">
        <f ca="true">+IF(OFFSET('Sanitation Data'!$I$31,0,10*ROW('Sanitation Data'!I61))="","",OFFSET('Sanitation Data'!$I$31,0,10*ROW('Sanitation Data'!I61)))</f>
        <v/>
      </c>
      <c r="DN67" s="271" t="str">
        <f ca="true">+IF(OFFSET('Sanitation Data'!$I$32,0,10*ROW('Sanitation Data'!I61))="","",OFFSET('Sanitation Data'!$I$32,0,10*ROW('Sanitation Data'!I61)))</f>
        <v/>
      </c>
      <c r="DO67" s="271" t="str">
        <f ca="true">+IF(OFFSET('Hygiene Data'!$D$11,0,10*ROW('Hygiene Data'!D61))="","",OFFSET('Hygiene Data'!$D$11,0,10*ROW('Hygiene Data'!D61)))</f>
        <v/>
      </c>
      <c r="DP67" s="271" t="str">
        <f ca="true">+IF(OFFSET('Hygiene Data'!$D$12,0,10*ROW('Hygiene Data'!D61))="","",OFFSET('Hygiene Data'!$D$12,0,10*ROW('Hygiene Data'!D61)))</f>
        <v/>
      </c>
      <c r="DQ67" s="271" t="str">
        <f ca="true">+IF(OFFSET('Hygiene Data'!$D$13,0,10*ROW('Hygiene Data'!D61))="","",OFFSET('Hygiene Data'!$D$13,0,10*ROW('Hygiene Data'!D61)))</f>
        <v/>
      </c>
      <c r="DR67" s="271" t="str">
        <f ca="true">+IF(OFFSET('Hygiene Data'!$E$11,0,10*ROW('Hygiene Data'!E61))="","",OFFSET('Hygiene Data'!$E$11,0,10*ROW('Hygiene Data'!E61)))</f>
        <v/>
      </c>
      <c r="DS67" s="271" t="str">
        <f ca="true">+IF(OFFSET('Hygiene Data'!$E$12,0,10*ROW('Hygiene Data'!E61))="","",OFFSET('Hygiene Data'!$E$12,0,10*ROW('Hygiene Data'!E61)))</f>
        <v/>
      </c>
      <c r="DT67" s="271" t="str">
        <f ca="true">+IF(OFFSET('Hygiene Data'!$E$13,0,10*ROW('Hygiene Data'!E61))="","",OFFSET('Hygiene Data'!$E$13,0,10*ROW('Hygiene Data'!E61)))</f>
        <v/>
      </c>
      <c r="DU67" s="271" t="str">
        <f ca="true">+IF(OFFSET('Hygiene Data'!$F$11,0,10*ROW('Hygiene Data'!F61))="","",OFFSET('Hygiene Data'!$F$11,0,10*ROW('Hygiene Data'!F61)))</f>
        <v/>
      </c>
      <c r="DV67" s="271" t="str">
        <f ca="true">+IF(OFFSET('Hygiene Data'!$F$12,0,10*ROW('Hygiene Data'!F61))="","",OFFSET('Hygiene Data'!$F$12,0,10*ROW('Hygiene Data'!F61)))</f>
        <v/>
      </c>
      <c r="DW67" s="271" t="str">
        <f ca="true">+IF(OFFSET('Hygiene Data'!$F$13,0,10*ROW('Hygiene Data'!F61))="","",OFFSET('Hygiene Data'!$F$13,0,10*ROW('Hygiene Data'!F61)))</f>
        <v/>
      </c>
      <c r="DX67" s="271" t="str">
        <f ca="true">+IF(OFFSET('Hygiene Data'!$G$11,0,10*ROW('Hygiene Data'!G61))="","",OFFSET('Hygiene Data'!$G$11,0,10*ROW('Hygiene Data'!G61)))</f>
        <v/>
      </c>
      <c r="DY67" s="271" t="str">
        <f ca="true">+IF(OFFSET('Hygiene Data'!$G$12,0,10*ROW('Hygiene Data'!G61))="","",OFFSET('Hygiene Data'!$G$12,0,10*ROW('Hygiene Data'!G61)))</f>
        <v/>
      </c>
      <c r="DZ67" s="271" t="str">
        <f ca="true">+IF(OFFSET('Hygiene Data'!$G$13,0,10*ROW('Hygiene Data'!G61))="","",OFFSET('Hygiene Data'!$G$13,0,10*ROW('Hygiene Data'!G61)))</f>
        <v/>
      </c>
      <c r="EA67" s="271" t="str">
        <f ca="true">+IF(OFFSET('Hygiene Data'!$H$11,0,10*ROW('Hygiene Data'!H61))="","",OFFSET('Hygiene Data'!$H$11,0,10*ROW('Hygiene Data'!H61)))</f>
        <v/>
      </c>
      <c r="EB67" s="271" t="str">
        <f ca="true">+IF(OFFSET('Hygiene Data'!$H$12,0,10*ROW('Hygiene Data'!H61))="","",OFFSET('Hygiene Data'!$H$12,0,10*ROW('Hygiene Data'!H61)))</f>
        <v/>
      </c>
      <c r="EC67" s="271" t="str">
        <f ca="true">+IF(OFFSET('Hygiene Data'!$H$13,0,10*ROW('Hygiene Data'!H61))="","",OFFSET('Hygiene Data'!$H$13,0,10*ROW('Hygiene Data'!H61)))</f>
        <v/>
      </c>
      <c r="ED67" s="271" t="str">
        <f ca="true">+IF(OFFSET('Hygiene Data'!$I$11,0,10*ROW('Hygiene Data'!I61))="","",OFFSET('Hygiene Data'!$I$11,0,10*ROW('Hygiene Data'!I61)))</f>
        <v/>
      </c>
      <c r="EE67" s="271" t="str">
        <f ca="true">+IF(OFFSET('Hygiene Data'!$I$12,0,10*ROW('Hygiene Data'!I61))="","",OFFSET('Hygiene Data'!$I$12,0,10*ROW('Hygiene Data'!I61)))</f>
        <v/>
      </c>
      <c r="EF67" s="271"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7"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1"/>
      <c r="BS68" s="271" t="str">
        <f ca="true">+IF(OFFSET('Water Data'!$D$27,0,10*ROW('Water Data'!D62))="","",OFFSET('Water Data'!$D$27,0,10*ROW('Water Data'!D62)))</f>
        <v/>
      </c>
      <c r="BT68" s="271" t="str">
        <f ca="true">+IF(OFFSET('Water Data'!$D$28,0,10*ROW('Water Data'!D62))="","",OFFSET('Water Data'!$D$28,0,10*ROW('Water Data'!D62)))</f>
        <v/>
      </c>
      <c r="BU68" s="271" t="str">
        <f ca="true">+IF(OFFSET('Water Data'!$D$29,0,10*ROW('Water Data'!D62))="","",OFFSET('Water Data'!$D$29,0,10*ROW('Water Data'!D62)))</f>
        <v/>
      </c>
      <c r="BV68" s="271" t="str">
        <f ca="true">+IF(OFFSET('Water Data'!$E$27,0,10*ROW('Water Data'!E62))="","",OFFSET('Water Data'!$E$27,0,10*ROW('Water Data'!E62)))</f>
        <v/>
      </c>
      <c r="BW68" s="271" t="str">
        <f ca="true">+IF(OFFSET('Water Data'!$E$28,0,10*ROW('Water Data'!E62))="","",OFFSET('Water Data'!$E$28,0,10*ROW('Water Data'!E62)))</f>
        <v/>
      </c>
      <c r="BX68" s="271" t="str">
        <f ca="true">+IF(OFFSET('Water Data'!$E$29,0,10*ROW('Water Data'!E62))="","",OFFSET('Water Data'!$E$29,0,10*ROW('Water Data'!E62)))</f>
        <v/>
      </c>
      <c r="BY68" s="271" t="str">
        <f ca="true">+IF(OFFSET('Water Data'!$F$27,0,10*ROW('Water Data'!F62))="","",OFFSET('Water Data'!$F$27,0,10*ROW('Water Data'!F62)))</f>
        <v/>
      </c>
      <c r="BZ68" s="271" t="str">
        <f ca="true">+IF(OFFSET('Water Data'!$F$28,0,10*ROW('Water Data'!F62))="","",OFFSET('Water Data'!$F$28,0,10*ROW('Water Data'!F62)))</f>
        <v/>
      </c>
      <c r="CA68" s="271" t="str">
        <f ca="true">+IF(OFFSET('Water Data'!$F$29,0,10*ROW('Water Data'!F62))="","",OFFSET('Water Data'!$F$29,0,10*ROW('Water Data'!F62)))</f>
        <v/>
      </c>
      <c r="CB68" s="271" t="str">
        <f ca="true">+IF(OFFSET('Water Data'!$G$27,0,10*ROW('Water Data'!G62))="","",OFFSET('Water Data'!$G$27,0,10*ROW('Water Data'!G62)))</f>
        <v/>
      </c>
      <c r="CC68" s="271" t="str">
        <f ca="true">+IF(OFFSET('Water Data'!$G$28,0,10*ROW('Water Data'!G62))="","",OFFSET('Water Data'!$G$28,0,10*ROW('Water Data'!G62)))</f>
        <v/>
      </c>
      <c r="CD68" s="271" t="str">
        <f ca="true">+IF(OFFSET('Water Data'!$G$29,0,10*ROW('Water Data'!G62))="","",OFFSET('Water Data'!$G$29,0,10*ROW('Water Data'!G62)))</f>
        <v/>
      </c>
      <c r="CE68" s="271" t="str">
        <f ca="true">+IF(OFFSET('Water Data'!$H$27,0,10*ROW('Water Data'!H62))="","",OFFSET('Water Data'!$H$27,0,10*ROW('Water Data'!H62)))</f>
        <v/>
      </c>
      <c r="CF68" s="271" t="str">
        <f ca="true">+IF(OFFSET('Water Data'!$H$28,0,10*ROW('Water Data'!H62))="","",OFFSET('Water Data'!$H$28,0,10*ROW('Water Data'!H62)))</f>
        <v/>
      </c>
      <c r="CG68" s="271" t="str">
        <f ca="true">+IF(OFFSET('Water Data'!$H$29,0,10*ROW('Water Data'!H62))="","",OFFSET('Water Data'!$H$29,0,10*ROW('Water Data'!H62)))</f>
        <v/>
      </c>
      <c r="CH68" s="271" t="str">
        <f ca="true">+IF(OFFSET('Water Data'!$I$27,0,10*ROW('Water Data'!I62))="","",OFFSET('Water Data'!$I$27,0,10*ROW('Water Data'!I62)))</f>
        <v/>
      </c>
      <c r="CI68" s="271" t="str">
        <f ca="true">+IF(OFFSET('Water Data'!$I$28,0,10*ROW('Water Data'!I62))="","",OFFSET('Water Data'!$I$28,0,10*ROW('Water Data'!I62)))</f>
        <v/>
      </c>
      <c r="CJ68" s="271" t="str">
        <f ca="true">+IF(OFFSET('Water Data'!$I$29,0,10*ROW('Water Data'!I62))="","",OFFSET('Water Data'!$I$29,0,10*ROW('Water Data'!I62)))</f>
        <v/>
      </c>
      <c r="CK68" s="271" t="str">
        <f ca="true">+IF(OFFSET('Sanitation Data'!$D$28,0,10*ROW('Sanitation Data'!D62))="","",OFFSET('Sanitation Data'!$D$28,0,10*ROW('Sanitation Data'!D62)))</f>
        <v/>
      </c>
      <c r="CL68" s="271" t="str">
        <f ca="true">+IF(OFFSET('Sanitation Data'!$D$29,0,10*ROW('Sanitation Data'!D62))="","",OFFSET('Sanitation Data'!$D$29,0,10*ROW('Sanitation Data'!D62)))</f>
        <v/>
      </c>
      <c r="CM68" s="271" t="str">
        <f ca="true">+IF(OFFSET('Sanitation Data'!$D$30,0,10*ROW('Sanitation Data'!D62))="","",OFFSET('Sanitation Data'!$D$30,0,10*ROW('Sanitation Data'!D62)))</f>
        <v/>
      </c>
      <c r="CN68" s="271" t="str">
        <f ca="true">+IF(OFFSET('Sanitation Data'!$D$31,0,10*ROW('Sanitation Data'!D62))="","",OFFSET('Sanitation Data'!$D$31,0,10*ROW('Sanitation Data'!D62)))</f>
        <v/>
      </c>
      <c r="CO68" s="271" t="str">
        <f ca="true">+IF(OFFSET('Sanitation Data'!$D$32,0,10*ROW('Sanitation Data'!D62))="","",OFFSET('Sanitation Data'!$D$32,0,10*ROW('Sanitation Data'!D62)))</f>
        <v/>
      </c>
      <c r="CP68" s="271" t="str">
        <f ca="true">+IF(OFFSET('Sanitation Data'!$E$28,0,10*ROW('Sanitation Data'!E62))="","",OFFSET('Sanitation Data'!$E$28,0,10*ROW('Sanitation Data'!E62)))</f>
        <v/>
      </c>
      <c r="CQ68" s="271" t="str">
        <f ca="true">+IF(OFFSET('Sanitation Data'!$E$29,0,10*ROW('Sanitation Data'!E62))="","",OFFSET('Sanitation Data'!$E$29,0,10*ROW('Sanitation Data'!E62)))</f>
        <v/>
      </c>
      <c r="CR68" s="271" t="str">
        <f ca="true">+IF(OFFSET('Sanitation Data'!$E$30,0,10*ROW('Sanitation Data'!E62))="","",OFFSET('Sanitation Data'!$E$30,0,10*ROW('Sanitation Data'!E62)))</f>
        <v/>
      </c>
      <c r="CS68" s="271" t="str">
        <f ca="true">+IF(OFFSET('Sanitation Data'!$E$31,0,10*ROW('Sanitation Data'!E62))="","",OFFSET('Sanitation Data'!$E$31,0,10*ROW('Sanitation Data'!E62)))</f>
        <v/>
      </c>
      <c r="CT68" s="271" t="str">
        <f ca="true">+IF(OFFSET('Sanitation Data'!$E$32,0,10*ROW('Sanitation Data'!E62))="","",OFFSET('Sanitation Data'!$E$32,0,10*ROW('Sanitation Data'!E62)))</f>
        <v/>
      </c>
      <c r="CU68" s="271" t="str">
        <f ca="true">+IF(OFFSET('Sanitation Data'!$F$28,0,10*ROW('Sanitation Data'!F62))="","",OFFSET('Sanitation Data'!$F$28,0,10*ROW('Sanitation Data'!F62)))</f>
        <v/>
      </c>
      <c r="CV68" s="271" t="str">
        <f ca="true">+IF(OFFSET('Sanitation Data'!$F$29,0,10*ROW('Sanitation Data'!F62))="","",OFFSET('Sanitation Data'!$F$29,0,10*ROW('Sanitation Data'!F62)))</f>
        <v/>
      </c>
      <c r="CW68" s="271" t="str">
        <f ca="true">+IF(OFFSET('Sanitation Data'!$F$30,0,10*ROW('Sanitation Data'!F62))="","",OFFSET('Sanitation Data'!$F$30,0,10*ROW('Sanitation Data'!F62)))</f>
        <v/>
      </c>
      <c r="CX68" s="271" t="str">
        <f ca="true">+IF(OFFSET('Sanitation Data'!$F$31,0,10*ROW('Sanitation Data'!F62))="","",OFFSET('Sanitation Data'!$F$31,0,10*ROW('Sanitation Data'!F62)))</f>
        <v/>
      </c>
      <c r="CY68" s="271" t="str">
        <f ca="true">+IF(OFFSET('Sanitation Data'!$F$32,0,10*ROW('Sanitation Data'!F62))="","",OFFSET('Sanitation Data'!$F$32,0,10*ROW('Sanitation Data'!F62)))</f>
        <v/>
      </c>
      <c r="CZ68" s="271" t="str">
        <f ca="true">+IF(OFFSET('Sanitation Data'!$G$28,0,10*ROW('Sanitation Data'!G62))="","",OFFSET('Sanitation Data'!$G$28,0,10*ROW('Sanitation Data'!G62)))</f>
        <v/>
      </c>
      <c r="DA68" s="271" t="str">
        <f ca="true">+IF(OFFSET('Sanitation Data'!$G$29,0,10*ROW('Sanitation Data'!G62))="","",OFFSET('Sanitation Data'!$G$29,0,10*ROW('Sanitation Data'!G62)))</f>
        <v/>
      </c>
      <c r="DB68" s="271" t="str">
        <f ca="true">+IF(OFFSET('Sanitation Data'!$G$30,0,10*ROW('Sanitation Data'!G62))="","",OFFSET('Sanitation Data'!$G$30,0,10*ROW('Sanitation Data'!G62)))</f>
        <v/>
      </c>
      <c r="DC68" s="271" t="str">
        <f ca="true">+IF(OFFSET('Sanitation Data'!$G$31,0,10*ROW('Sanitation Data'!G62))="","",OFFSET('Sanitation Data'!$G$31,0,10*ROW('Sanitation Data'!G62)))</f>
        <v/>
      </c>
      <c r="DD68" s="271" t="str">
        <f ca="true">+IF(OFFSET('Sanitation Data'!$G$32,0,10*ROW('Sanitation Data'!G62))="","",OFFSET('Sanitation Data'!$G$32,0,10*ROW('Sanitation Data'!G62)))</f>
        <v/>
      </c>
      <c r="DE68" s="271" t="str">
        <f ca="true">+IF(OFFSET('Sanitation Data'!$H$28,0,10*ROW('Sanitation Data'!H62))="","",OFFSET('Sanitation Data'!$H$28,0,10*ROW('Sanitation Data'!H62)))</f>
        <v/>
      </c>
      <c r="DF68" s="271" t="str">
        <f ca="true">+IF(OFFSET('Sanitation Data'!$H$29,0,10*ROW('Sanitation Data'!H62))="","",OFFSET('Sanitation Data'!$H$29,0,10*ROW('Sanitation Data'!H62)))</f>
        <v/>
      </c>
      <c r="DG68" s="271" t="str">
        <f ca="true">+IF(OFFSET('Sanitation Data'!$H$30,0,10*ROW('Sanitation Data'!H62))="","",OFFSET('Sanitation Data'!$H$30,0,10*ROW('Sanitation Data'!H62)))</f>
        <v/>
      </c>
      <c r="DH68" s="271" t="str">
        <f ca="true">+IF(OFFSET('Sanitation Data'!$H$31,0,10*ROW('Sanitation Data'!H62))="","",OFFSET('Sanitation Data'!$H$31,0,10*ROW('Sanitation Data'!H62)))</f>
        <v/>
      </c>
      <c r="DI68" s="271" t="str">
        <f ca="true">+IF(OFFSET('Sanitation Data'!$H$32,0,10*ROW('Sanitation Data'!H62))="","",OFFSET('Sanitation Data'!$H$32,0,10*ROW('Sanitation Data'!H62)))</f>
        <v/>
      </c>
      <c r="DJ68" s="271" t="str">
        <f ca="true">+IF(OFFSET('Sanitation Data'!$I$28,0,10*ROW('Sanitation Data'!I62))="","",OFFSET('Sanitation Data'!$I$28,0,10*ROW('Sanitation Data'!I62)))</f>
        <v/>
      </c>
      <c r="DK68" s="271" t="str">
        <f ca="true">+IF(OFFSET('Sanitation Data'!$I$29,0,10*ROW('Sanitation Data'!I62))="","",OFFSET('Sanitation Data'!$I$29,0,10*ROW('Sanitation Data'!I62)))</f>
        <v/>
      </c>
      <c r="DL68" s="271" t="str">
        <f ca="true">+IF(OFFSET('Sanitation Data'!$I$30,0,10*ROW('Sanitation Data'!I62))="","",OFFSET('Sanitation Data'!$I$30,0,10*ROW('Sanitation Data'!I62)))</f>
        <v/>
      </c>
      <c r="DM68" s="271" t="str">
        <f ca="true">+IF(OFFSET('Sanitation Data'!$I$31,0,10*ROW('Sanitation Data'!I62))="","",OFFSET('Sanitation Data'!$I$31,0,10*ROW('Sanitation Data'!I62)))</f>
        <v/>
      </c>
      <c r="DN68" s="271" t="str">
        <f ca="true">+IF(OFFSET('Sanitation Data'!$I$32,0,10*ROW('Sanitation Data'!I62))="","",OFFSET('Sanitation Data'!$I$32,0,10*ROW('Sanitation Data'!I62)))</f>
        <v/>
      </c>
      <c r="DO68" s="271" t="str">
        <f ca="true">+IF(OFFSET('Hygiene Data'!$D$11,0,10*ROW('Hygiene Data'!D62))="","",OFFSET('Hygiene Data'!$D$11,0,10*ROW('Hygiene Data'!D62)))</f>
        <v/>
      </c>
      <c r="DP68" s="271" t="str">
        <f ca="true">+IF(OFFSET('Hygiene Data'!$D$12,0,10*ROW('Hygiene Data'!D62))="","",OFFSET('Hygiene Data'!$D$12,0,10*ROW('Hygiene Data'!D62)))</f>
        <v/>
      </c>
      <c r="DQ68" s="271" t="str">
        <f ca="true">+IF(OFFSET('Hygiene Data'!$D$13,0,10*ROW('Hygiene Data'!D62))="","",OFFSET('Hygiene Data'!$D$13,0,10*ROW('Hygiene Data'!D62)))</f>
        <v/>
      </c>
      <c r="DR68" s="271" t="str">
        <f ca="true">+IF(OFFSET('Hygiene Data'!$E$11,0,10*ROW('Hygiene Data'!E62))="","",OFFSET('Hygiene Data'!$E$11,0,10*ROW('Hygiene Data'!E62)))</f>
        <v/>
      </c>
      <c r="DS68" s="271" t="str">
        <f ca="true">+IF(OFFSET('Hygiene Data'!$E$12,0,10*ROW('Hygiene Data'!E62))="","",OFFSET('Hygiene Data'!$E$12,0,10*ROW('Hygiene Data'!E62)))</f>
        <v/>
      </c>
      <c r="DT68" s="271" t="str">
        <f ca="true">+IF(OFFSET('Hygiene Data'!$E$13,0,10*ROW('Hygiene Data'!E62))="","",OFFSET('Hygiene Data'!$E$13,0,10*ROW('Hygiene Data'!E62)))</f>
        <v/>
      </c>
      <c r="DU68" s="271" t="str">
        <f ca="true">+IF(OFFSET('Hygiene Data'!$F$11,0,10*ROW('Hygiene Data'!F62))="","",OFFSET('Hygiene Data'!$F$11,0,10*ROW('Hygiene Data'!F62)))</f>
        <v/>
      </c>
      <c r="DV68" s="271" t="str">
        <f ca="true">+IF(OFFSET('Hygiene Data'!$F$12,0,10*ROW('Hygiene Data'!F62))="","",OFFSET('Hygiene Data'!$F$12,0,10*ROW('Hygiene Data'!F62)))</f>
        <v/>
      </c>
      <c r="DW68" s="271" t="str">
        <f ca="true">+IF(OFFSET('Hygiene Data'!$F$13,0,10*ROW('Hygiene Data'!F62))="","",OFFSET('Hygiene Data'!$F$13,0,10*ROW('Hygiene Data'!F62)))</f>
        <v/>
      </c>
      <c r="DX68" s="271" t="str">
        <f ca="true">+IF(OFFSET('Hygiene Data'!$G$11,0,10*ROW('Hygiene Data'!G62))="","",OFFSET('Hygiene Data'!$G$11,0,10*ROW('Hygiene Data'!G62)))</f>
        <v/>
      </c>
      <c r="DY68" s="271" t="str">
        <f ca="true">+IF(OFFSET('Hygiene Data'!$G$12,0,10*ROW('Hygiene Data'!G62))="","",OFFSET('Hygiene Data'!$G$12,0,10*ROW('Hygiene Data'!G62)))</f>
        <v/>
      </c>
      <c r="DZ68" s="271" t="str">
        <f ca="true">+IF(OFFSET('Hygiene Data'!$G$13,0,10*ROW('Hygiene Data'!G62))="","",OFFSET('Hygiene Data'!$G$13,0,10*ROW('Hygiene Data'!G62)))</f>
        <v/>
      </c>
      <c r="EA68" s="271" t="str">
        <f ca="true">+IF(OFFSET('Hygiene Data'!$H$11,0,10*ROW('Hygiene Data'!H62))="","",OFFSET('Hygiene Data'!$H$11,0,10*ROW('Hygiene Data'!H62)))</f>
        <v/>
      </c>
      <c r="EB68" s="271" t="str">
        <f ca="true">+IF(OFFSET('Hygiene Data'!$H$12,0,10*ROW('Hygiene Data'!H62))="","",OFFSET('Hygiene Data'!$H$12,0,10*ROW('Hygiene Data'!H62)))</f>
        <v/>
      </c>
      <c r="EC68" s="271" t="str">
        <f ca="true">+IF(OFFSET('Hygiene Data'!$H$13,0,10*ROW('Hygiene Data'!H62))="","",OFFSET('Hygiene Data'!$H$13,0,10*ROW('Hygiene Data'!H62)))</f>
        <v/>
      </c>
      <c r="ED68" s="271" t="str">
        <f ca="true">+IF(OFFSET('Hygiene Data'!$I$11,0,10*ROW('Hygiene Data'!I62))="","",OFFSET('Hygiene Data'!$I$11,0,10*ROW('Hygiene Data'!I62)))</f>
        <v/>
      </c>
      <c r="EE68" s="271" t="str">
        <f ca="true">+IF(OFFSET('Hygiene Data'!$I$12,0,10*ROW('Hygiene Data'!I62))="","",OFFSET('Hygiene Data'!$I$12,0,10*ROW('Hygiene Data'!I62)))</f>
        <v/>
      </c>
      <c r="EF68" s="271"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7"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1"/>
      <c r="BS69" s="271" t="str">
        <f ca="true">+IF(OFFSET('Water Data'!$D$27,0,10*ROW('Water Data'!D63))="","",OFFSET('Water Data'!$D$27,0,10*ROW('Water Data'!D63)))</f>
        <v/>
      </c>
      <c r="BT69" s="271" t="str">
        <f ca="true">+IF(OFFSET('Water Data'!$D$28,0,10*ROW('Water Data'!D63))="","",OFFSET('Water Data'!$D$28,0,10*ROW('Water Data'!D63)))</f>
        <v/>
      </c>
      <c r="BU69" s="271" t="str">
        <f ca="true">+IF(OFFSET('Water Data'!$D$29,0,10*ROW('Water Data'!D63))="","",OFFSET('Water Data'!$D$29,0,10*ROW('Water Data'!D63)))</f>
        <v/>
      </c>
      <c r="BV69" s="271" t="str">
        <f ca="true">+IF(OFFSET('Water Data'!$E$27,0,10*ROW('Water Data'!E63))="","",OFFSET('Water Data'!$E$27,0,10*ROW('Water Data'!E63)))</f>
        <v/>
      </c>
      <c r="BW69" s="271" t="str">
        <f ca="true">+IF(OFFSET('Water Data'!$E$28,0,10*ROW('Water Data'!E63))="","",OFFSET('Water Data'!$E$28,0,10*ROW('Water Data'!E63)))</f>
        <v/>
      </c>
      <c r="BX69" s="271" t="str">
        <f ca="true">+IF(OFFSET('Water Data'!$E$29,0,10*ROW('Water Data'!E63))="","",OFFSET('Water Data'!$E$29,0,10*ROW('Water Data'!E63)))</f>
        <v/>
      </c>
      <c r="BY69" s="271" t="str">
        <f ca="true">+IF(OFFSET('Water Data'!$F$27,0,10*ROW('Water Data'!F63))="","",OFFSET('Water Data'!$F$27,0,10*ROW('Water Data'!F63)))</f>
        <v/>
      </c>
      <c r="BZ69" s="271" t="str">
        <f ca="true">+IF(OFFSET('Water Data'!$F$28,0,10*ROW('Water Data'!F63))="","",OFFSET('Water Data'!$F$28,0,10*ROW('Water Data'!F63)))</f>
        <v/>
      </c>
      <c r="CA69" s="271" t="str">
        <f ca="true">+IF(OFFSET('Water Data'!$F$29,0,10*ROW('Water Data'!F63))="","",OFFSET('Water Data'!$F$29,0,10*ROW('Water Data'!F63)))</f>
        <v/>
      </c>
      <c r="CB69" s="271" t="str">
        <f ca="true">+IF(OFFSET('Water Data'!$G$27,0,10*ROW('Water Data'!G63))="","",OFFSET('Water Data'!$G$27,0,10*ROW('Water Data'!G63)))</f>
        <v/>
      </c>
      <c r="CC69" s="271" t="str">
        <f ca="true">+IF(OFFSET('Water Data'!$G$28,0,10*ROW('Water Data'!G63))="","",OFFSET('Water Data'!$G$28,0,10*ROW('Water Data'!G63)))</f>
        <v/>
      </c>
      <c r="CD69" s="271" t="str">
        <f ca="true">+IF(OFFSET('Water Data'!$G$29,0,10*ROW('Water Data'!G63))="","",OFFSET('Water Data'!$G$29,0,10*ROW('Water Data'!G63)))</f>
        <v/>
      </c>
      <c r="CE69" s="271" t="str">
        <f ca="true">+IF(OFFSET('Water Data'!$H$27,0,10*ROW('Water Data'!H63))="","",OFFSET('Water Data'!$H$27,0,10*ROW('Water Data'!H63)))</f>
        <v/>
      </c>
      <c r="CF69" s="271" t="str">
        <f ca="true">+IF(OFFSET('Water Data'!$H$28,0,10*ROW('Water Data'!H63))="","",OFFSET('Water Data'!$H$28,0,10*ROW('Water Data'!H63)))</f>
        <v/>
      </c>
      <c r="CG69" s="271" t="str">
        <f ca="true">+IF(OFFSET('Water Data'!$H$29,0,10*ROW('Water Data'!H63))="","",OFFSET('Water Data'!$H$29,0,10*ROW('Water Data'!H63)))</f>
        <v/>
      </c>
      <c r="CH69" s="271" t="str">
        <f ca="true">+IF(OFFSET('Water Data'!$I$27,0,10*ROW('Water Data'!I63))="","",OFFSET('Water Data'!$I$27,0,10*ROW('Water Data'!I63)))</f>
        <v/>
      </c>
      <c r="CI69" s="271" t="str">
        <f ca="true">+IF(OFFSET('Water Data'!$I$28,0,10*ROW('Water Data'!I63))="","",OFFSET('Water Data'!$I$28,0,10*ROW('Water Data'!I63)))</f>
        <v/>
      </c>
      <c r="CJ69" s="271" t="str">
        <f ca="true">+IF(OFFSET('Water Data'!$I$29,0,10*ROW('Water Data'!I63))="","",OFFSET('Water Data'!$I$29,0,10*ROW('Water Data'!I63)))</f>
        <v/>
      </c>
      <c r="CK69" s="271" t="str">
        <f ca="true">+IF(OFFSET('Sanitation Data'!$D$28,0,10*ROW('Sanitation Data'!D63))="","",OFFSET('Sanitation Data'!$D$28,0,10*ROW('Sanitation Data'!D63)))</f>
        <v/>
      </c>
      <c r="CL69" s="271" t="str">
        <f ca="true">+IF(OFFSET('Sanitation Data'!$D$29,0,10*ROW('Sanitation Data'!D63))="","",OFFSET('Sanitation Data'!$D$29,0,10*ROW('Sanitation Data'!D63)))</f>
        <v/>
      </c>
      <c r="CM69" s="271" t="str">
        <f ca="true">+IF(OFFSET('Sanitation Data'!$D$30,0,10*ROW('Sanitation Data'!D63))="","",OFFSET('Sanitation Data'!$D$30,0,10*ROW('Sanitation Data'!D63)))</f>
        <v/>
      </c>
      <c r="CN69" s="271" t="str">
        <f ca="true">+IF(OFFSET('Sanitation Data'!$D$31,0,10*ROW('Sanitation Data'!D63))="","",OFFSET('Sanitation Data'!$D$31,0,10*ROW('Sanitation Data'!D63)))</f>
        <v/>
      </c>
      <c r="CO69" s="271" t="str">
        <f ca="true">+IF(OFFSET('Sanitation Data'!$D$32,0,10*ROW('Sanitation Data'!D63))="","",OFFSET('Sanitation Data'!$D$32,0,10*ROW('Sanitation Data'!D63)))</f>
        <v/>
      </c>
      <c r="CP69" s="271" t="str">
        <f ca="true">+IF(OFFSET('Sanitation Data'!$E$28,0,10*ROW('Sanitation Data'!E63))="","",OFFSET('Sanitation Data'!$E$28,0,10*ROW('Sanitation Data'!E63)))</f>
        <v/>
      </c>
      <c r="CQ69" s="271" t="str">
        <f ca="true">+IF(OFFSET('Sanitation Data'!$E$29,0,10*ROW('Sanitation Data'!E63))="","",OFFSET('Sanitation Data'!$E$29,0,10*ROW('Sanitation Data'!E63)))</f>
        <v/>
      </c>
      <c r="CR69" s="271" t="str">
        <f ca="true">+IF(OFFSET('Sanitation Data'!$E$30,0,10*ROW('Sanitation Data'!E63))="","",OFFSET('Sanitation Data'!$E$30,0,10*ROW('Sanitation Data'!E63)))</f>
        <v/>
      </c>
      <c r="CS69" s="271" t="str">
        <f ca="true">+IF(OFFSET('Sanitation Data'!$E$31,0,10*ROW('Sanitation Data'!E63))="","",OFFSET('Sanitation Data'!$E$31,0,10*ROW('Sanitation Data'!E63)))</f>
        <v/>
      </c>
      <c r="CT69" s="271" t="str">
        <f ca="true">+IF(OFFSET('Sanitation Data'!$E$32,0,10*ROW('Sanitation Data'!E63))="","",OFFSET('Sanitation Data'!$E$32,0,10*ROW('Sanitation Data'!E63)))</f>
        <v/>
      </c>
      <c r="CU69" s="271" t="str">
        <f ca="true">+IF(OFFSET('Sanitation Data'!$F$28,0,10*ROW('Sanitation Data'!F63))="","",OFFSET('Sanitation Data'!$F$28,0,10*ROW('Sanitation Data'!F63)))</f>
        <v/>
      </c>
      <c r="CV69" s="271" t="str">
        <f ca="true">+IF(OFFSET('Sanitation Data'!$F$29,0,10*ROW('Sanitation Data'!F63))="","",OFFSET('Sanitation Data'!$F$29,0,10*ROW('Sanitation Data'!F63)))</f>
        <v/>
      </c>
      <c r="CW69" s="271" t="str">
        <f ca="true">+IF(OFFSET('Sanitation Data'!$F$30,0,10*ROW('Sanitation Data'!F63))="","",OFFSET('Sanitation Data'!$F$30,0,10*ROW('Sanitation Data'!F63)))</f>
        <v/>
      </c>
      <c r="CX69" s="271" t="str">
        <f ca="true">+IF(OFFSET('Sanitation Data'!$F$31,0,10*ROW('Sanitation Data'!F63))="","",OFFSET('Sanitation Data'!$F$31,0,10*ROW('Sanitation Data'!F63)))</f>
        <v/>
      </c>
      <c r="CY69" s="271" t="str">
        <f ca="true">+IF(OFFSET('Sanitation Data'!$F$32,0,10*ROW('Sanitation Data'!F63))="","",OFFSET('Sanitation Data'!$F$32,0,10*ROW('Sanitation Data'!F63)))</f>
        <v/>
      </c>
      <c r="CZ69" s="271" t="str">
        <f ca="true">+IF(OFFSET('Sanitation Data'!$G$28,0,10*ROW('Sanitation Data'!G63))="","",OFFSET('Sanitation Data'!$G$28,0,10*ROW('Sanitation Data'!G63)))</f>
        <v/>
      </c>
      <c r="DA69" s="271" t="str">
        <f ca="true">+IF(OFFSET('Sanitation Data'!$G$29,0,10*ROW('Sanitation Data'!G63))="","",OFFSET('Sanitation Data'!$G$29,0,10*ROW('Sanitation Data'!G63)))</f>
        <v/>
      </c>
      <c r="DB69" s="271" t="str">
        <f ca="true">+IF(OFFSET('Sanitation Data'!$G$30,0,10*ROW('Sanitation Data'!G63))="","",OFFSET('Sanitation Data'!$G$30,0,10*ROW('Sanitation Data'!G63)))</f>
        <v/>
      </c>
      <c r="DC69" s="271" t="str">
        <f ca="true">+IF(OFFSET('Sanitation Data'!$G$31,0,10*ROW('Sanitation Data'!G63))="","",OFFSET('Sanitation Data'!$G$31,0,10*ROW('Sanitation Data'!G63)))</f>
        <v/>
      </c>
      <c r="DD69" s="271" t="str">
        <f ca="true">+IF(OFFSET('Sanitation Data'!$G$32,0,10*ROW('Sanitation Data'!G63))="","",OFFSET('Sanitation Data'!$G$32,0,10*ROW('Sanitation Data'!G63)))</f>
        <v/>
      </c>
      <c r="DE69" s="271" t="str">
        <f ca="true">+IF(OFFSET('Sanitation Data'!$H$28,0,10*ROW('Sanitation Data'!H63))="","",OFFSET('Sanitation Data'!$H$28,0,10*ROW('Sanitation Data'!H63)))</f>
        <v/>
      </c>
      <c r="DF69" s="271" t="str">
        <f ca="true">+IF(OFFSET('Sanitation Data'!$H$29,0,10*ROW('Sanitation Data'!H63))="","",OFFSET('Sanitation Data'!$H$29,0,10*ROW('Sanitation Data'!H63)))</f>
        <v/>
      </c>
      <c r="DG69" s="271" t="str">
        <f ca="true">+IF(OFFSET('Sanitation Data'!$H$30,0,10*ROW('Sanitation Data'!H63))="","",OFFSET('Sanitation Data'!$H$30,0,10*ROW('Sanitation Data'!H63)))</f>
        <v/>
      </c>
      <c r="DH69" s="271" t="str">
        <f ca="true">+IF(OFFSET('Sanitation Data'!$H$31,0,10*ROW('Sanitation Data'!H63))="","",OFFSET('Sanitation Data'!$H$31,0,10*ROW('Sanitation Data'!H63)))</f>
        <v/>
      </c>
      <c r="DI69" s="271" t="str">
        <f ca="true">+IF(OFFSET('Sanitation Data'!$H$32,0,10*ROW('Sanitation Data'!H63))="","",OFFSET('Sanitation Data'!$H$32,0,10*ROW('Sanitation Data'!H63)))</f>
        <v/>
      </c>
      <c r="DJ69" s="271" t="str">
        <f ca="true">+IF(OFFSET('Sanitation Data'!$I$28,0,10*ROW('Sanitation Data'!I63))="","",OFFSET('Sanitation Data'!$I$28,0,10*ROW('Sanitation Data'!I63)))</f>
        <v/>
      </c>
      <c r="DK69" s="271" t="str">
        <f ca="true">+IF(OFFSET('Sanitation Data'!$I$29,0,10*ROW('Sanitation Data'!I63))="","",OFFSET('Sanitation Data'!$I$29,0,10*ROW('Sanitation Data'!I63)))</f>
        <v/>
      </c>
      <c r="DL69" s="271" t="str">
        <f ca="true">+IF(OFFSET('Sanitation Data'!$I$30,0,10*ROW('Sanitation Data'!I63))="","",OFFSET('Sanitation Data'!$I$30,0,10*ROW('Sanitation Data'!I63)))</f>
        <v/>
      </c>
      <c r="DM69" s="271" t="str">
        <f ca="true">+IF(OFFSET('Sanitation Data'!$I$31,0,10*ROW('Sanitation Data'!I63))="","",OFFSET('Sanitation Data'!$I$31,0,10*ROW('Sanitation Data'!I63)))</f>
        <v/>
      </c>
      <c r="DN69" s="271" t="str">
        <f ca="true">+IF(OFFSET('Sanitation Data'!$I$32,0,10*ROW('Sanitation Data'!I63))="","",OFFSET('Sanitation Data'!$I$32,0,10*ROW('Sanitation Data'!I63)))</f>
        <v/>
      </c>
      <c r="DO69" s="271" t="str">
        <f ca="true">+IF(OFFSET('Hygiene Data'!$D$11,0,10*ROW('Hygiene Data'!D63))="","",OFFSET('Hygiene Data'!$D$11,0,10*ROW('Hygiene Data'!D63)))</f>
        <v/>
      </c>
      <c r="DP69" s="271" t="str">
        <f ca="true">+IF(OFFSET('Hygiene Data'!$D$12,0,10*ROW('Hygiene Data'!D63))="","",OFFSET('Hygiene Data'!$D$12,0,10*ROW('Hygiene Data'!D63)))</f>
        <v/>
      </c>
      <c r="DQ69" s="271" t="str">
        <f ca="true">+IF(OFFSET('Hygiene Data'!$D$13,0,10*ROW('Hygiene Data'!D63))="","",OFFSET('Hygiene Data'!$D$13,0,10*ROW('Hygiene Data'!D63)))</f>
        <v/>
      </c>
      <c r="DR69" s="271" t="str">
        <f ca="true">+IF(OFFSET('Hygiene Data'!$E$11,0,10*ROW('Hygiene Data'!E63))="","",OFFSET('Hygiene Data'!$E$11,0,10*ROW('Hygiene Data'!E63)))</f>
        <v/>
      </c>
      <c r="DS69" s="271" t="str">
        <f ca="true">+IF(OFFSET('Hygiene Data'!$E$12,0,10*ROW('Hygiene Data'!E63))="","",OFFSET('Hygiene Data'!$E$12,0,10*ROW('Hygiene Data'!E63)))</f>
        <v/>
      </c>
      <c r="DT69" s="271" t="str">
        <f ca="true">+IF(OFFSET('Hygiene Data'!$E$13,0,10*ROW('Hygiene Data'!E63))="","",OFFSET('Hygiene Data'!$E$13,0,10*ROW('Hygiene Data'!E63)))</f>
        <v/>
      </c>
      <c r="DU69" s="271" t="str">
        <f ca="true">+IF(OFFSET('Hygiene Data'!$F$11,0,10*ROW('Hygiene Data'!F63))="","",OFFSET('Hygiene Data'!$F$11,0,10*ROW('Hygiene Data'!F63)))</f>
        <v/>
      </c>
      <c r="DV69" s="271" t="str">
        <f ca="true">+IF(OFFSET('Hygiene Data'!$F$12,0,10*ROW('Hygiene Data'!F63))="","",OFFSET('Hygiene Data'!$F$12,0,10*ROW('Hygiene Data'!F63)))</f>
        <v/>
      </c>
      <c r="DW69" s="271" t="str">
        <f ca="true">+IF(OFFSET('Hygiene Data'!$F$13,0,10*ROW('Hygiene Data'!F63))="","",OFFSET('Hygiene Data'!$F$13,0,10*ROW('Hygiene Data'!F63)))</f>
        <v/>
      </c>
      <c r="DX69" s="271" t="str">
        <f ca="true">+IF(OFFSET('Hygiene Data'!$G$11,0,10*ROW('Hygiene Data'!G63))="","",OFFSET('Hygiene Data'!$G$11,0,10*ROW('Hygiene Data'!G63)))</f>
        <v/>
      </c>
      <c r="DY69" s="271" t="str">
        <f ca="true">+IF(OFFSET('Hygiene Data'!$G$12,0,10*ROW('Hygiene Data'!G63))="","",OFFSET('Hygiene Data'!$G$12,0,10*ROW('Hygiene Data'!G63)))</f>
        <v/>
      </c>
      <c r="DZ69" s="271" t="str">
        <f ca="true">+IF(OFFSET('Hygiene Data'!$G$13,0,10*ROW('Hygiene Data'!G63))="","",OFFSET('Hygiene Data'!$G$13,0,10*ROW('Hygiene Data'!G63)))</f>
        <v/>
      </c>
      <c r="EA69" s="271" t="str">
        <f ca="true">+IF(OFFSET('Hygiene Data'!$H$11,0,10*ROW('Hygiene Data'!H63))="","",OFFSET('Hygiene Data'!$H$11,0,10*ROW('Hygiene Data'!H63)))</f>
        <v/>
      </c>
      <c r="EB69" s="271" t="str">
        <f ca="true">+IF(OFFSET('Hygiene Data'!$H$12,0,10*ROW('Hygiene Data'!H63))="","",OFFSET('Hygiene Data'!$H$12,0,10*ROW('Hygiene Data'!H63)))</f>
        <v/>
      </c>
      <c r="EC69" s="271" t="str">
        <f ca="true">+IF(OFFSET('Hygiene Data'!$H$13,0,10*ROW('Hygiene Data'!H63))="","",OFFSET('Hygiene Data'!$H$13,0,10*ROW('Hygiene Data'!H63)))</f>
        <v/>
      </c>
      <c r="ED69" s="271" t="str">
        <f ca="true">+IF(OFFSET('Hygiene Data'!$I$11,0,10*ROW('Hygiene Data'!I63))="","",OFFSET('Hygiene Data'!$I$11,0,10*ROW('Hygiene Data'!I63)))</f>
        <v/>
      </c>
      <c r="EE69" s="271" t="str">
        <f ca="true">+IF(OFFSET('Hygiene Data'!$I$12,0,10*ROW('Hygiene Data'!I63))="","",OFFSET('Hygiene Data'!$I$12,0,10*ROW('Hygiene Data'!I63)))</f>
        <v/>
      </c>
      <c r="EF69" s="271"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7"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1"/>
      <c r="BS70" s="271" t="str">
        <f ca="true">+IF(OFFSET('Water Data'!$D$27,0,10*ROW('Water Data'!D64))="","",OFFSET('Water Data'!$D$27,0,10*ROW('Water Data'!D64)))</f>
        <v/>
      </c>
      <c r="BT70" s="271" t="str">
        <f ca="true">+IF(OFFSET('Water Data'!$D$28,0,10*ROW('Water Data'!D64))="","",OFFSET('Water Data'!$D$28,0,10*ROW('Water Data'!D64)))</f>
        <v/>
      </c>
      <c r="BU70" s="271" t="str">
        <f ca="true">+IF(OFFSET('Water Data'!$D$29,0,10*ROW('Water Data'!D64))="","",OFFSET('Water Data'!$D$29,0,10*ROW('Water Data'!D64)))</f>
        <v/>
      </c>
      <c r="BV70" s="271" t="str">
        <f ca="true">+IF(OFFSET('Water Data'!$E$27,0,10*ROW('Water Data'!E64))="","",OFFSET('Water Data'!$E$27,0,10*ROW('Water Data'!E64)))</f>
        <v/>
      </c>
      <c r="BW70" s="271" t="str">
        <f ca="true">+IF(OFFSET('Water Data'!$E$28,0,10*ROW('Water Data'!E64))="","",OFFSET('Water Data'!$E$28,0,10*ROW('Water Data'!E64)))</f>
        <v/>
      </c>
      <c r="BX70" s="271" t="str">
        <f ca="true">+IF(OFFSET('Water Data'!$E$29,0,10*ROW('Water Data'!E64))="","",OFFSET('Water Data'!$E$29,0,10*ROW('Water Data'!E64)))</f>
        <v/>
      </c>
      <c r="BY70" s="271" t="str">
        <f ca="true">+IF(OFFSET('Water Data'!$F$27,0,10*ROW('Water Data'!F64))="","",OFFSET('Water Data'!$F$27,0,10*ROW('Water Data'!F64)))</f>
        <v/>
      </c>
      <c r="BZ70" s="271" t="str">
        <f ca="true">+IF(OFFSET('Water Data'!$F$28,0,10*ROW('Water Data'!F64))="","",OFFSET('Water Data'!$F$28,0,10*ROW('Water Data'!F64)))</f>
        <v/>
      </c>
      <c r="CA70" s="271" t="str">
        <f ca="true">+IF(OFFSET('Water Data'!$F$29,0,10*ROW('Water Data'!F64))="","",OFFSET('Water Data'!$F$29,0,10*ROW('Water Data'!F64)))</f>
        <v/>
      </c>
      <c r="CB70" s="271" t="str">
        <f ca="true">+IF(OFFSET('Water Data'!$G$27,0,10*ROW('Water Data'!G64))="","",OFFSET('Water Data'!$G$27,0,10*ROW('Water Data'!G64)))</f>
        <v/>
      </c>
      <c r="CC70" s="271" t="str">
        <f ca="true">+IF(OFFSET('Water Data'!$G$28,0,10*ROW('Water Data'!G64))="","",OFFSET('Water Data'!$G$28,0,10*ROW('Water Data'!G64)))</f>
        <v/>
      </c>
      <c r="CD70" s="271" t="str">
        <f ca="true">+IF(OFFSET('Water Data'!$G$29,0,10*ROW('Water Data'!G64))="","",OFFSET('Water Data'!$G$29,0,10*ROW('Water Data'!G64)))</f>
        <v/>
      </c>
      <c r="CE70" s="271" t="str">
        <f ca="true">+IF(OFFSET('Water Data'!$H$27,0,10*ROW('Water Data'!H64))="","",OFFSET('Water Data'!$H$27,0,10*ROW('Water Data'!H64)))</f>
        <v/>
      </c>
      <c r="CF70" s="271" t="str">
        <f ca="true">+IF(OFFSET('Water Data'!$H$28,0,10*ROW('Water Data'!H64))="","",OFFSET('Water Data'!$H$28,0,10*ROW('Water Data'!H64)))</f>
        <v/>
      </c>
      <c r="CG70" s="271" t="str">
        <f ca="true">+IF(OFFSET('Water Data'!$H$29,0,10*ROW('Water Data'!H64))="","",OFFSET('Water Data'!$H$29,0,10*ROW('Water Data'!H64)))</f>
        <v/>
      </c>
      <c r="CH70" s="271" t="str">
        <f ca="true">+IF(OFFSET('Water Data'!$I$27,0,10*ROW('Water Data'!I64))="","",OFFSET('Water Data'!$I$27,0,10*ROW('Water Data'!I64)))</f>
        <v/>
      </c>
      <c r="CI70" s="271" t="str">
        <f ca="true">+IF(OFFSET('Water Data'!$I$28,0,10*ROW('Water Data'!I64))="","",OFFSET('Water Data'!$I$28,0,10*ROW('Water Data'!I64)))</f>
        <v/>
      </c>
      <c r="CJ70" s="271" t="str">
        <f ca="true">+IF(OFFSET('Water Data'!$I$29,0,10*ROW('Water Data'!I64))="","",OFFSET('Water Data'!$I$29,0,10*ROW('Water Data'!I64)))</f>
        <v/>
      </c>
      <c r="CK70" s="271" t="str">
        <f ca="true">+IF(OFFSET('Sanitation Data'!$D$28,0,10*ROW('Sanitation Data'!D64))="","",OFFSET('Sanitation Data'!$D$28,0,10*ROW('Sanitation Data'!D64)))</f>
        <v/>
      </c>
      <c r="CL70" s="271" t="str">
        <f ca="true">+IF(OFFSET('Sanitation Data'!$D$29,0,10*ROW('Sanitation Data'!D64))="","",OFFSET('Sanitation Data'!$D$29,0,10*ROW('Sanitation Data'!D64)))</f>
        <v/>
      </c>
      <c r="CM70" s="271" t="str">
        <f ca="true">+IF(OFFSET('Sanitation Data'!$D$30,0,10*ROW('Sanitation Data'!D64))="","",OFFSET('Sanitation Data'!$D$30,0,10*ROW('Sanitation Data'!D64)))</f>
        <v/>
      </c>
      <c r="CN70" s="271" t="str">
        <f ca="true">+IF(OFFSET('Sanitation Data'!$D$31,0,10*ROW('Sanitation Data'!D64))="","",OFFSET('Sanitation Data'!$D$31,0,10*ROW('Sanitation Data'!D64)))</f>
        <v/>
      </c>
      <c r="CO70" s="271" t="str">
        <f ca="true">+IF(OFFSET('Sanitation Data'!$D$32,0,10*ROW('Sanitation Data'!D64))="","",OFFSET('Sanitation Data'!$D$32,0,10*ROW('Sanitation Data'!D64)))</f>
        <v/>
      </c>
      <c r="CP70" s="271" t="str">
        <f ca="true">+IF(OFFSET('Sanitation Data'!$E$28,0,10*ROW('Sanitation Data'!E64))="","",OFFSET('Sanitation Data'!$E$28,0,10*ROW('Sanitation Data'!E64)))</f>
        <v/>
      </c>
      <c r="CQ70" s="271" t="str">
        <f ca="true">+IF(OFFSET('Sanitation Data'!$E$29,0,10*ROW('Sanitation Data'!E64))="","",OFFSET('Sanitation Data'!$E$29,0,10*ROW('Sanitation Data'!E64)))</f>
        <v/>
      </c>
      <c r="CR70" s="271" t="str">
        <f ca="true">+IF(OFFSET('Sanitation Data'!$E$30,0,10*ROW('Sanitation Data'!E64))="","",OFFSET('Sanitation Data'!$E$30,0,10*ROW('Sanitation Data'!E64)))</f>
        <v/>
      </c>
      <c r="CS70" s="271" t="str">
        <f ca="true">+IF(OFFSET('Sanitation Data'!$E$31,0,10*ROW('Sanitation Data'!E64))="","",OFFSET('Sanitation Data'!$E$31,0,10*ROW('Sanitation Data'!E64)))</f>
        <v/>
      </c>
      <c r="CT70" s="271" t="str">
        <f ca="true">+IF(OFFSET('Sanitation Data'!$E$32,0,10*ROW('Sanitation Data'!E64))="","",OFFSET('Sanitation Data'!$E$32,0,10*ROW('Sanitation Data'!E64)))</f>
        <v/>
      </c>
      <c r="CU70" s="271" t="str">
        <f ca="true">+IF(OFFSET('Sanitation Data'!$F$28,0,10*ROW('Sanitation Data'!F64))="","",OFFSET('Sanitation Data'!$F$28,0,10*ROW('Sanitation Data'!F64)))</f>
        <v/>
      </c>
      <c r="CV70" s="271" t="str">
        <f ca="true">+IF(OFFSET('Sanitation Data'!$F$29,0,10*ROW('Sanitation Data'!F64))="","",OFFSET('Sanitation Data'!$F$29,0,10*ROW('Sanitation Data'!F64)))</f>
        <v/>
      </c>
      <c r="CW70" s="271" t="str">
        <f ca="true">+IF(OFFSET('Sanitation Data'!$F$30,0,10*ROW('Sanitation Data'!F64))="","",OFFSET('Sanitation Data'!$F$30,0,10*ROW('Sanitation Data'!F64)))</f>
        <v/>
      </c>
      <c r="CX70" s="271" t="str">
        <f ca="true">+IF(OFFSET('Sanitation Data'!$F$31,0,10*ROW('Sanitation Data'!F64))="","",OFFSET('Sanitation Data'!$F$31,0,10*ROW('Sanitation Data'!F64)))</f>
        <v/>
      </c>
      <c r="CY70" s="271" t="str">
        <f ca="true">+IF(OFFSET('Sanitation Data'!$F$32,0,10*ROW('Sanitation Data'!F64))="","",OFFSET('Sanitation Data'!$F$32,0,10*ROW('Sanitation Data'!F64)))</f>
        <v/>
      </c>
      <c r="CZ70" s="271" t="str">
        <f ca="true">+IF(OFFSET('Sanitation Data'!$G$28,0,10*ROW('Sanitation Data'!G64))="","",OFFSET('Sanitation Data'!$G$28,0,10*ROW('Sanitation Data'!G64)))</f>
        <v/>
      </c>
      <c r="DA70" s="271" t="str">
        <f ca="true">+IF(OFFSET('Sanitation Data'!$G$29,0,10*ROW('Sanitation Data'!G64))="","",OFFSET('Sanitation Data'!$G$29,0,10*ROW('Sanitation Data'!G64)))</f>
        <v/>
      </c>
      <c r="DB70" s="271" t="str">
        <f ca="true">+IF(OFFSET('Sanitation Data'!$G$30,0,10*ROW('Sanitation Data'!G64))="","",OFFSET('Sanitation Data'!$G$30,0,10*ROW('Sanitation Data'!G64)))</f>
        <v/>
      </c>
      <c r="DC70" s="271" t="str">
        <f ca="true">+IF(OFFSET('Sanitation Data'!$G$31,0,10*ROW('Sanitation Data'!G64))="","",OFFSET('Sanitation Data'!$G$31,0,10*ROW('Sanitation Data'!G64)))</f>
        <v/>
      </c>
      <c r="DD70" s="271" t="str">
        <f ca="true">+IF(OFFSET('Sanitation Data'!$G$32,0,10*ROW('Sanitation Data'!G64))="","",OFFSET('Sanitation Data'!$G$32,0,10*ROW('Sanitation Data'!G64)))</f>
        <v/>
      </c>
      <c r="DE70" s="271" t="str">
        <f ca="true">+IF(OFFSET('Sanitation Data'!$H$28,0,10*ROW('Sanitation Data'!H64))="","",OFFSET('Sanitation Data'!$H$28,0,10*ROW('Sanitation Data'!H64)))</f>
        <v/>
      </c>
      <c r="DF70" s="271" t="str">
        <f ca="true">+IF(OFFSET('Sanitation Data'!$H$29,0,10*ROW('Sanitation Data'!H64))="","",OFFSET('Sanitation Data'!$H$29,0,10*ROW('Sanitation Data'!H64)))</f>
        <v/>
      </c>
      <c r="DG70" s="271" t="str">
        <f ca="true">+IF(OFFSET('Sanitation Data'!$H$30,0,10*ROW('Sanitation Data'!H64))="","",OFFSET('Sanitation Data'!$H$30,0,10*ROW('Sanitation Data'!H64)))</f>
        <v/>
      </c>
      <c r="DH70" s="271" t="str">
        <f ca="true">+IF(OFFSET('Sanitation Data'!$H$31,0,10*ROW('Sanitation Data'!H64))="","",OFFSET('Sanitation Data'!$H$31,0,10*ROW('Sanitation Data'!H64)))</f>
        <v/>
      </c>
      <c r="DI70" s="271" t="str">
        <f ca="true">+IF(OFFSET('Sanitation Data'!$H$32,0,10*ROW('Sanitation Data'!H64))="","",OFFSET('Sanitation Data'!$H$32,0,10*ROW('Sanitation Data'!H64)))</f>
        <v/>
      </c>
      <c r="DJ70" s="271" t="str">
        <f ca="true">+IF(OFFSET('Sanitation Data'!$I$28,0,10*ROW('Sanitation Data'!I64))="","",OFFSET('Sanitation Data'!$I$28,0,10*ROW('Sanitation Data'!I64)))</f>
        <v/>
      </c>
      <c r="DK70" s="271" t="str">
        <f ca="true">+IF(OFFSET('Sanitation Data'!$I$29,0,10*ROW('Sanitation Data'!I64))="","",OFFSET('Sanitation Data'!$I$29,0,10*ROW('Sanitation Data'!I64)))</f>
        <v/>
      </c>
      <c r="DL70" s="271" t="str">
        <f ca="true">+IF(OFFSET('Sanitation Data'!$I$30,0,10*ROW('Sanitation Data'!I64))="","",OFFSET('Sanitation Data'!$I$30,0,10*ROW('Sanitation Data'!I64)))</f>
        <v/>
      </c>
      <c r="DM70" s="271" t="str">
        <f ca="true">+IF(OFFSET('Sanitation Data'!$I$31,0,10*ROW('Sanitation Data'!I64))="","",OFFSET('Sanitation Data'!$I$31,0,10*ROW('Sanitation Data'!I64)))</f>
        <v/>
      </c>
      <c r="DN70" s="271" t="str">
        <f ca="true">+IF(OFFSET('Sanitation Data'!$I$32,0,10*ROW('Sanitation Data'!I64))="","",OFFSET('Sanitation Data'!$I$32,0,10*ROW('Sanitation Data'!I64)))</f>
        <v/>
      </c>
      <c r="DO70" s="271" t="str">
        <f ca="true">+IF(OFFSET('Hygiene Data'!$D$11,0,10*ROW('Hygiene Data'!D64))="","",OFFSET('Hygiene Data'!$D$11,0,10*ROW('Hygiene Data'!D64)))</f>
        <v/>
      </c>
      <c r="DP70" s="271" t="str">
        <f ca="true">+IF(OFFSET('Hygiene Data'!$D$12,0,10*ROW('Hygiene Data'!D64))="","",OFFSET('Hygiene Data'!$D$12,0,10*ROW('Hygiene Data'!D64)))</f>
        <v/>
      </c>
      <c r="DQ70" s="271" t="str">
        <f ca="true">+IF(OFFSET('Hygiene Data'!$D$13,0,10*ROW('Hygiene Data'!D64))="","",OFFSET('Hygiene Data'!$D$13,0,10*ROW('Hygiene Data'!D64)))</f>
        <v/>
      </c>
      <c r="DR70" s="271" t="str">
        <f ca="true">+IF(OFFSET('Hygiene Data'!$E$11,0,10*ROW('Hygiene Data'!E64))="","",OFFSET('Hygiene Data'!$E$11,0,10*ROW('Hygiene Data'!E64)))</f>
        <v/>
      </c>
      <c r="DS70" s="271" t="str">
        <f ca="true">+IF(OFFSET('Hygiene Data'!$E$12,0,10*ROW('Hygiene Data'!E64))="","",OFFSET('Hygiene Data'!$E$12,0,10*ROW('Hygiene Data'!E64)))</f>
        <v/>
      </c>
      <c r="DT70" s="271" t="str">
        <f ca="true">+IF(OFFSET('Hygiene Data'!$E$13,0,10*ROW('Hygiene Data'!E64))="","",OFFSET('Hygiene Data'!$E$13,0,10*ROW('Hygiene Data'!E64)))</f>
        <v/>
      </c>
      <c r="DU70" s="271" t="str">
        <f ca="true">+IF(OFFSET('Hygiene Data'!$F$11,0,10*ROW('Hygiene Data'!F64))="","",OFFSET('Hygiene Data'!$F$11,0,10*ROW('Hygiene Data'!F64)))</f>
        <v/>
      </c>
      <c r="DV70" s="271" t="str">
        <f ca="true">+IF(OFFSET('Hygiene Data'!$F$12,0,10*ROW('Hygiene Data'!F64))="","",OFFSET('Hygiene Data'!$F$12,0,10*ROW('Hygiene Data'!F64)))</f>
        <v/>
      </c>
      <c r="DW70" s="271" t="str">
        <f ca="true">+IF(OFFSET('Hygiene Data'!$F$13,0,10*ROW('Hygiene Data'!F64))="","",OFFSET('Hygiene Data'!$F$13,0,10*ROW('Hygiene Data'!F64)))</f>
        <v/>
      </c>
      <c r="DX70" s="271" t="str">
        <f ca="true">+IF(OFFSET('Hygiene Data'!$G$11,0,10*ROW('Hygiene Data'!G64))="","",OFFSET('Hygiene Data'!$G$11,0,10*ROW('Hygiene Data'!G64)))</f>
        <v/>
      </c>
      <c r="DY70" s="271" t="str">
        <f ca="true">+IF(OFFSET('Hygiene Data'!$G$12,0,10*ROW('Hygiene Data'!G64))="","",OFFSET('Hygiene Data'!$G$12,0,10*ROW('Hygiene Data'!G64)))</f>
        <v/>
      </c>
      <c r="DZ70" s="271" t="str">
        <f ca="true">+IF(OFFSET('Hygiene Data'!$G$13,0,10*ROW('Hygiene Data'!G64))="","",OFFSET('Hygiene Data'!$G$13,0,10*ROW('Hygiene Data'!G64)))</f>
        <v/>
      </c>
      <c r="EA70" s="271" t="str">
        <f ca="true">+IF(OFFSET('Hygiene Data'!$H$11,0,10*ROW('Hygiene Data'!H64))="","",OFFSET('Hygiene Data'!$H$11,0,10*ROW('Hygiene Data'!H64)))</f>
        <v/>
      </c>
      <c r="EB70" s="271" t="str">
        <f ca="true">+IF(OFFSET('Hygiene Data'!$H$12,0,10*ROW('Hygiene Data'!H64))="","",OFFSET('Hygiene Data'!$H$12,0,10*ROW('Hygiene Data'!H64)))</f>
        <v/>
      </c>
      <c r="EC70" s="271" t="str">
        <f ca="true">+IF(OFFSET('Hygiene Data'!$H$13,0,10*ROW('Hygiene Data'!H64))="","",OFFSET('Hygiene Data'!$H$13,0,10*ROW('Hygiene Data'!H64)))</f>
        <v/>
      </c>
      <c r="ED70" s="271" t="str">
        <f ca="true">+IF(OFFSET('Hygiene Data'!$I$11,0,10*ROW('Hygiene Data'!I64))="","",OFFSET('Hygiene Data'!$I$11,0,10*ROW('Hygiene Data'!I64)))</f>
        <v/>
      </c>
      <c r="EE70" s="271" t="str">
        <f ca="true">+IF(OFFSET('Hygiene Data'!$I$12,0,10*ROW('Hygiene Data'!I64))="","",OFFSET('Hygiene Data'!$I$12,0,10*ROW('Hygiene Data'!I64)))</f>
        <v/>
      </c>
      <c r="EF70" s="271"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7"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1"/>
      <c r="BS71" s="271" t="str">
        <f ca="true">+IF(OFFSET('Water Data'!$D$27,0,10*ROW('Water Data'!D65))="","",OFFSET('Water Data'!$D$27,0,10*ROW('Water Data'!D65)))</f>
        <v/>
      </c>
      <c r="BT71" s="271" t="str">
        <f ca="true">+IF(OFFSET('Water Data'!$D$28,0,10*ROW('Water Data'!D65))="","",OFFSET('Water Data'!$D$28,0,10*ROW('Water Data'!D65)))</f>
        <v/>
      </c>
      <c r="BU71" s="271" t="str">
        <f ca="true">+IF(OFFSET('Water Data'!$D$29,0,10*ROW('Water Data'!D65))="","",OFFSET('Water Data'!$D$29,0,10*ROW('Water Data'!D65)))</f>
        <v/>
      </c>
      <c r="BV71" s="271" t="str">
        <f ca="true">+IF(OFFSET('Water Data'!$E$27,0,10*ROW('Water Data'!E65))="","",OFFSET('Water Data'!$E$27,0,10*ROW('Water Data'!E65)))</f>
        <v/>
      </c>
      <c r="BW71" s="271" t="str">
        <f ca="true">+IF(OFFSET('Water Data'!$E$28,0,10*ROW('Water Data'!E65))="","",OFFSET('Water Data'!$E$28,0,10*ROW('Water Data'!E65)))</f>
        <v/>
      </c>
      <c r="BX71" s="271" t="str">
        <f ca="true">+IF(OFFSET('Water Data'!$E$29,0,10*ROW('Water Data'!E65))="","",OFFSET('Water Data'!$E$29,0,10*ROW('Water Data'!E65)))</f>
        <v/>
      </c>
      <c r="BY71" s="271" t="str">
        <f ca="true">+IF(OFFSET('Water Data'!$F$27,0,10*ROW('Water Data'!F65))="","",OFFSET('Water Data'!$F$27,0,10*ROW('Water Data'!F65)))</f>
        <v/>
      </c>
      <c r="BZ71" s="271" t="str">
        <f ca="true">+IF(OFFSET('Water Data'!$F$28,0,10*ROW('Water Data'!F65))="","",OFFSET('Water Data'!$F$28,0,10*ROW('Water Data'!F65)))</f>
        <v/>
      </c>
      <c r="CA71" s="271" t="str">
        <f ca="true">+IF(OFFSET('Water Data'!$F$29,0,10*ROW('Water Data'!F65))="","",OFFSET('Water Data'!$F$29,0,10*ROW('Water Data'!F65)))</f>
        <v/>
      </c>
      <c r="CB71" s="271" t="str">
        <f ca="true">+IF(OFFSET('Water Data'!$G$27,0,10*ROW('Water Data'!G65))="","",OFFSET('Water Data'!$G$27,0,10*ROW('Water Data'!G65)))</f>
        <v/>
      </c>
      <c r="CC71" s="271" t="str">
        <f ca="true">+IF(OFFSET('Water Data'!$G$28,0,10*ROW('Water Data'!G65))="","",OFFSET('Water Data'!$G$28,0,10*ROW('Water Data'!G65)))</f>
        <v/>
      </c>
      <c r="CD71" s="271" t="str">
        <f ca="true">+IF(OFFSET('Water Data'!$G$29,0,10*ROW('Water Data'!G65))="","",OFFSET('Water Data'!$G$29,0,10*ROW('Water Data'!G65)))</f>
        <v/>
      </c>
      <c r="CE71" s="271" t="str">
        <f ca="true">+IF(OFFSET('Water Data'!$H$27,0,10*ROW('Water Data'!H65))="","",OFFSET('Water Data'!$H$27,0,10*ROW('Water Data'!H65)))</f>
        <v/>
      </c>
      <c r="CF71" s="271" t="str">
        <f ca="true">+IF(OFFSET('Water Data'!$H$28,0,10*ROW('Water Data'!H65))="","",OFFSET('Water Data'!$H$28,0,10*ROW('Water Data'!H65)))</f>
        <v/>
      </c>
      <c r="CG71" s="271" t="str">
        <f ca="true">+IF(OFFSET('Water Data'!$H$29,0,10*ROW('Water Data'!H65))="","",OFFSET('Water Data'!$H$29,0,10*ROW('Water Data'!H65)))</f>
        <v/>
      </c>
      <c r="CH71" s="271" t="str">
        <f ca="true">+IF(OFFSET('Water Data'!$I$27,0,10*ROW('Water Data'!I65))="","",OFFSET('Water Data'!$I$27,0,10*ROW('Water Data'!I65)))</f>
        <v/>
      </c>
      <c r="CI71" s="271" t="str">
        <f ca="true">+IF(OFFSET('Water Data'!$I$28,0,10*ROW('Water Data'!I65))="","",OFFSET('Water Data'!$I$28,0,10*ROW('Water Data'!I65)))</f>
        <v/>
      </c>
      <c r="CJ71" s="271" t="str">
        <f ca="true">+IF(OFFSET('Water Data'!$I$29,0,10*ROW('Water Data'!I65))="","",OFFSET('Water Data'!$I$29,0,10*ROW('Water Data'!I65)))</f>
        <v/>
      </c>
      <c r="CK71" s="271" t="str">
        <f ca="true">+IF(OFFSET('Sanitation Data'!$D$28,0,10*ROW('Sanitation Data'!D65))="","",OFFSET('Sanitation Data'!$D$28,0,10*ROW('Sanitation Data'!D65)))</f>
        <v/>
      </c>
      <c r="CL71" s="271" t="str">
        <f ca="true">+IF(OFFSET('Sanitation Data'!$D$29,0,10*ROW('Sanitation Data'!D65))="","",OFFSET('Sanitation Data'!$D$29,0,10*ROW('Sanitation Data'!D65)))</f>
        <v/>
      </c>
      <c r="CM71" s="271" t="str">
        <f ca="true">+IF(OFFSET('Sanitation Data'!$D$30,0,10*ROW('Sanitation Data'!D65))="","",OFFSET('Sanitation Data'!$D$30,0,10*ROW('Sanitation Data'!D65)))</f>
        <v/>
      </c>
      <c r="CN71" s="271" t="str">
        <f ca="true">+IF(OFFSET('Sanitation Data'!$D$31,0,10*ROW('Sanitation Data'!D65))="","",OFFSET('Sanitation Data'!$D$31,0,10*ROW('Sanitation Data'!D65)))</f>
        <v/>
      </c>
      <c r="CO71" s="271" t="str">
        <f ca="true">+IF(OFFSET('Sanitation Data'!$D$32,0,10*ROW('Sanitation Data'!D65))="","",OFFSET('Sanitation Data'!$D$32,0,10*ROW('Sanitation Data'!D65)))</f>
        <v/>
      </c>
      <c r="CP71" s="271" t="str">
        <f ca="true">+IF(OFFSET('Sanitation Data'!$E$28,0,10*ROW('Sanitation Data'!E65))="","",OFFSET('Sanitation Data'!$E$28,0,10*ROW('Sanitation Data'!E65)))</f>
        <v/>
      </c>
      <c r="CQ71" s="271" t="str">
        <f ca="true">+IF(OFFSET('Sanitation Data'!$E$29,0,10*ROW('Sanitation Data'!E65))="","",OFFSET('Sanitation Data'!$E$29,0,10*ROW('Sanitation Data'!E65)))</f>
        <v/>
      </c>
      <c r="CR71" s="271" t="str">
        <f ca="true">+IF(OFFSET('Sanitation Data'!$E$30,0,10*ROW('Sanitation Data'!E65))="","",OFFSET('Sanitation Data'!$E$30,0,10*ROW('Sanitation Data'!E65)))</f>
        <v/>
      </c>
      <c r="CS71" s="271" t="str">
        <f ca="true">+IF(OFFSET('Sanitation Data'!$E$31,0,10*ROW('Sanitation Data'!E65))="","",OFFSET('Sanitation Data'!$E$31,0,10*ROW('Sanitation Data'!E65)))</f>
        <v/>
      </c>
      <c r="CT71" s="271" t="str">
        <f ca="true">+IF(OFFSET('Sanitation Data'!$E$32,0,10*ROW('Sanitation Data'!E65))="","",OFFSET('Sanitation Data'!$E$32,0,10*ROW('Sanitation Data'!E65)))</f>
        <v/>
      </c>
      <c r="CU71" s="271" t="str">
        <f ca="true">+IF(OFFSET('Sanitation Data'!$F$28,0,10*ROW('Sanitation Data'!F65))="","",OFFSET('Sanitation Data'!$F$28,0,10*ROW('Sanitation Data'!F65)))</f>
        <v/>
      </c>
      <c r="CV71" s="271" t="str">
        <f ca="true">+IF(OFFSET('Sanitation Data'!$F$29,0,10*ROW('Sanitation Data'!F65))="","",OFFSET('Sanitation Data'!$F$29,0,10*ROW('Sanitation Data'!F65)))</f>
        <v/>
      </c>
      <c r="CW71" s="271" t="str">
        <f ca="true">+IF(OFFSET('Sanitation Data'!$F$30,0,10*ROW('Sanitation Data'!F65))="","",OFFSET('Sanitation Data'!$F$30,0,10*ROW('Sanitation Data'!F65)))</f>
        <v/>
      </c>
      <c r="CX71" s="271" t="str">
        <f ca="true">+IF(OFFSET('Sanitation Data'!$F$31,0,10*ROW('Sanitation Data'!F65))="","",OFFSET('Sanitation Data'!$F$31,0,10*ROW('Sanitation Data'!F65)))</f>
        <v/>
      </c>
      <c r="CY71" s="271" t="str">
        <f ca="true">+IF(OFFSET('Sanitation Data'!$F$32,0,10*ROW('Sanitation Data'!F65))="","",OFFSET('Sanitation Data'!$F$32,0,10*ROW('Sanitation Data'!F65)))</f>
        <v/>
      </c>
      <c r="CZ71" s="271" t="str">
        <f ca="true">+IF(OFFSET('Sanitation Data'!$G$28,0,10*ROW('Sanitation Data'!G65))="","",OFFSET('Sanitation Data'!$G$28,0,10*ROW('Sanitation Data'!G65)))</f>
        <v/>
      </c>
      <c r="DA71" s="271" t="str">
        <f ca="true">+IF(OFFSET('Sanitation Data'!$G$29,0,10*ROW('Sanitation Data'!G65))="","",OFFSET('Sanitation Data'!$G$29,0,10*ROW('Sanitation Data'!G65)))</f>
        <v/>
      </c>
      <c r="DB71" s="271" t="str">
        <f ca="true">+IF(OFFSET('Sanitation Data'!$G$30,0,10*ROW('Sanitation Data'!G65))="","",OFFSET('Sanitation Data'!$G$30,0,10*ROW('Sanitation Data'!G65)))</f>
        <v/>
      </c>
      <c r="DC71" s="271" t="str">
        <f ca="true">+IF(OFFSET('Sanitation Data'!$G$31,0,10*ROW('Sanitation Data'!G65))="","",OFFSET('Sanitation Data'!$G$31,0,10*ROW('Sanitation Data'!G65)))</f>
        <v/>
      </c>
      <c r="DD71" s="271" t="str">
        <f ca="true">+IF(OFFSET('Sanitation Data'!$G$32,0,10*ROW('Sanitation Data'!G65))="","",OFFSET('Sanitation Data'!$G$32,0,10*ROW('Sanitation Data'!G65)))</f>
        <v/>
      </c>
      <c r="DE71" s="271" t="str">
        <f ca="true">+IF(OFFSET('Sanitation Data'!$H$28,0,10*ROW('Sanitation Data'!H65))="","",OFFSET('Sanitation Data'!$H$28,0,10*ROW('Sanitation Data'!H65)))</f>
        <v/>
      </c>
      <c r="DF71" s="271" t="str">
        <f ca="true">+IF(OFFSET('Sanitation Data'!$H$29,0,10*ROW('Sanitation Data'!H65))="","",OFFSET('Sanitation Data'!$H$29,0,10*ROW('Sanitation Data'!H65)))</f>
        <v/>
      </c>
      <c r="DG71" s="271" t="str">
        <f ca="true">+IF(OFFSET('Sanitation Data'!$H$30,0,10*ROW('Sanitation Data'!H65))="","",OFFSET('Sanitation Data'!$H$30,0,10*ROW('Sanitation Data'!H65)))</f>
        <v/>
      </c>
      <c r="DH71" s="271" t="str">
        <f ca="true">+IF(OFFSET('Sanitation Data'!$H$31,0,10*ROW('Sanitation Data'!H65))="","",OFFSET('Sanitation Data'!$H$31,0,10*ROW('Sanitation Data'!H65)))</f>
        <v/>
      </c>
      <c r="DI71" s="271" t="str">
        <f ca="true">+IF(OFFSET('Sanitation Data'!$H$32,0,10*ROW('Sanitation Data'!H65))="","",OFFSET('Sanitation Data'!$H$32,0,10*ROW('Sanitation Data'!H65)))</f>
        <v/>
      </c>
      <c r="DJ71" s="271" t="str">
        <f ca="true">+IF(OFFSET('Sanitation Data'!$I$28,0,10*ROW('Sanitation Data'!I65))="","",OFFSET('Sanitation Data'!$I$28,0,10*ROW('Sanitation Data'!I65)))</f>
        <v/>
      </c>
      <c r="DK71" s="271" t="str">
        <f ca="true">+IF(OFFSET('Sanitation Data'!$I$29,0,10*ROW('Sanitation Data'!I65))="","",OFFSET('Sanitation Data'!$I$29,0,10*ROW('Sanitation Data'!I65)))</f>
        <v/>
      </c>
      <c r="DL71" s="271" t="str">
        <f ca="true">+IF(OFFSET('Sanitation Data'!$I$30,0,10*ROW('Sanitation Data'!I65))="","",OFFSET('Sanitation Data'!$I$30,0,10*ROW('Sanitation Data'!I65)))</f>
        <v/>
      </c>
      <c r="DM71" s="271" t="str">
        <f ca="true">+IF(OFFSET('Sanitation Data'!$I$31,0,10*ROW('Sanitation Data'!I65))="","",OFFSET('Sanitation Data'!$I$31,0,10*ROW('Sanitation Data'!I65)))</f>
        <v/>
      </c>
      <c r="DN71" s="271" t="str">
        <f ca="true">+IF(OFFSET('Sanitation Data'!$I$32,0,10*ROW('Sanitation Data'!I65))="","",OFFSET('Sanitation Data'!$I$32,0,10*ROW('Sanitation Data'!I65)))</f>
        <v/>
      </c>
      <c r="DO71" s="271" t="str">
        <f ca="true">+IF(OFFSET('Hygiene Data'!$D$11,0,10*ROW('Hygiene Data'!D65))="","",OFFSET('Hygiene Data'!$D$11,0,10*ROW('Hygiene Data'!D65)))</f>
        <v/>
      </c>
      <c r="DP71" s="271" t="str">
        <f ca="true">+IF(OFFSET('Hygiene Data'!$D$12,0,10*ROW('Hygiene Data'!D65))="","",OFFSET('Hygiene Data'!$D$12,0,10*ROW('Hygiene Data'!D65)))</f>
        <v/>
      </c>
      <c r="DQ71" s="271" t="str">
        <f ca="true">+IF(OFFSET('Hygiene Data'!$D$13,0,10*ROW('Hygiene Data'!D65))="","",OFFSET('Hygiene Data'!$D$13,0,10*ROW('Hygiene Data'!D65)))</f>
        <v/>
      </c>
      <c r="DR71" s="271" t="str">
        <f ca="true">+IF(OFFSET('Hygiene Data'!$E$11,0,10*ROW('Hygiene Data'!E65))="","",OFFSET('Hygiene Data'!$E$11,0,10*ROW('Hygiene Data'!E65)))</f>
        <v/>
      </c>
      <c r="DS71" s="271" t="str">
        <f ca="true">+IF(OFFSET('Hygiene Data'!$E$12,0,10*ROW('Hygiene Data'!E65))="","",OFFSET('Hygiene Data'!$E$12,0,10*ROW('Hygiene Data'!E65)))</f>
        <v/>
      </c>
      <c r="DT71" s="271" t="str">
        <f ca="true">+IF(OFFSET('Hygiene Data'!$E$13,0,10*ROW('Hygiene Data'!E65))="","",OFFSET('Hygiene Data'!$E$13,0,10*ROW('Hygiene Data'!E65)))</f>
        <v/>
      </c>
      <c r="DU71" s="271" t="str">
        <f ca="true">+IF(OFFSET('Hygiene Data'!$F$11,0,10*ROW('Hygiene Data'!F65))="","",OFFSET('Hygiene Data'!$F$11,0,10*ROW('Hygiene Data'!F65)))</f>
        <v/>
      </c>
      <c r="DV71" s="271" t="str">
        <f ca="true">+IF(OFFSET('Hygiene Data'!$F$12,0,10*ROW('Hygiene Data'!F65))="","",OFFSET('Hygiene Data'!$F$12,0,10*ROW('Hygiene Data'!F65)))</f>
        <v/>
      </c>
      <c r="DW71" s="271" t="str">
        <f ca="true">+IF(OFFSET('Hygiene Data'!$F$13,0,10*ROW('Hygiene Data'!F65))="","",OFFSET('Hygiene Data'!$F$13,0,10*ROW('Hygiene Data'!F65)))</f>
        <v/>
      </c>
      <c r="DX71" s="271" t="str">
        <f ca="true">+IF(OFFSET('Hygiene Data'!$G$11,0,10*ROW('Hygiene Data'!G65))="","",OFFSET('Hygiene Data'!$G$11,0,10*ROW('Hygiene Data'!G65)))</f>
        <v/>
      </c>
      <c r="DY71" s="271" t="str">
        <f ca="true">+IF(OFFSET('Hygiene Data'!$G$12,0,10*ROW('Hygiene Data'!G65))="","",OFFSET('Hygiene Data'!$G$12,0,10*ROW('Hygiene Data'!G65)))</f>
        <v/>
      </c>
      <c r="DZ71" s="271" t="str">
        <f ca="true">+IF(OFFSET('Hygiene Data'!$G$13,0,10*ROW('Hygiene Data'!G65))="","",OFFSET('Hygiene Data'!$G$13,0,10*ROW('Hygiene Data'!G65)))</f>
        <v/>
      </c>
      <c r="EA71" s="271" t="str">
        <f ca="true">+IF(OFFSET('Hygiene Data'!$H$11,0,10*ROW('Hygiene Data'!H65))="","",OFFSET('Hygiene Data'!$H$11,0,10*ROW('Hygiene Data'!H65)))</f>
        <v/>
      </c>
      <c r="EB71" s="271" t="str">
        <f ca="true">+IF(OFFSET('Hygiene Data'!$H$12,0,10*ROW('Hygiene Data'!H65))="","",OFFSET('Hygiene Data'!$H$12,0,10*ROW('Hygiene Data'!H65)))</f>
        <v/>
      </c>
      <c r="EC71" s="271" t="str">
        <f ca="true">+IF(OFFSET('Hygiene Data'!$H$13,0,10*ROW('Hygiene Data'!H65))="","",OFFSET('Hygiene Data'!$H$13,0,10*ROW('Hygiene Data'!H65)))</f>
        <v/>
      </c>
      <c r="ED71" s="271" t="str">
        <f ca="true">+IF(OFFSET('Hygiene Data'!$I$11,0,10*ROW('Hygiene Data'!I65))="","",OFFSET('Hygiene Data'!$I$11,0,10*ROW('Hygiene Data'!I65)))</f>
        <v/>
      </c>
      <c r="EE71" s="271" t="str">
        <f ca="true">+IF(OFFSET('Hygiene Data'!$I$12,0,10*ROW('Hygiene Data'!I65))="","",OFFSET('Hygiene Data'!$I$12,0,10*ROW('Hygiene Data'!I65)))</f>
        <v/>
      </c>
      <c r="EF71" s="271"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7"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1"/>
      <c r="BS72" s="271" t="str">
        <f ca="true">+IF(OFFSET('Water Data'!$D$27,0,10*ROW('Water Data'!D66))="","",OFFSET('Water Data'!$D$27,0,10*ROW('Water Data'!D66)))</f>
        <v/>
      </c>
      <c r="BT72" s="271" t="str">
        <f ca="true">+IF(OFFSET('Water Data'!$D$28,0,10*ROW('Water Data'!D66))="","",OFFSET('Water Data'!$D$28,0,10*ROW('Water Data'!D66)))</f>
        <v/>
      </c>
      <c r="BU72" s="271" t="str">
        <f ca="true">+IF(OFFSET('Water Data'!$D$29,0,10*ROW('Water Data'!D66))="","",OFFSET('Water Data'!$D$29,0,10*ROW('Water Data'!D66)))</f>
        <v/>
      </c>
      <c r="BV72" s="271" t="str">
        <f ca="true">+IF(OFFSET('Water Data'!$E$27,0,10*ROW('Water Data'!E66))="","",OFFSET('Water Data'!$E$27,0,10*ROW('Water Data'!E66)))</f>
        <v/>
      </c>
      <c r="BW72" s="271" t="str">
        <f ca="true">+IF(OFFSET('Water Data'!$E$28,0,10*ROW('Water Data'!E66))="","",OFFSET('Water Data'!$E$28,0,10*ROW('Water Data'!E66)))</f>
        <v/>
      </c>
      <c r="BX72" s="271" t="str">
        <f ca="true">+IF(OFFSET('Water Data'!$E$29,0,10*ROW('Water Data'!E66))="","",OFFSET('Water Data'!$E$29,0,10*ROW('Water Data'!E66)))</f>
        <v/>
      </c>
      <c r="BY72" s="271" t="str">
        <f ca="true">+IF(OFFSET('Water Data'!$F$27,0,10*ROW('Water Data'!F66))="","",OFFSET('Water Data'!$F$27,0,10*ROW('Water Data'!F66)))</f>
        <v/>
      </c>
      <c r="BZ72" s="271" t="str">
        <f ca="true">+IF(OFFSET('Water Data'!$F$28,0,10*ROW('Water Data'!F66))="","",OFFSET('Water Data'!$F$28,0,10*ROW('Water Data'!F66)))</f>
        <v/>
      </c>
      <c r="CA72" s="271" t="str">
        <f ca="true">+IF(OFFSET('Water Data'!$F$29,0,10*ROW('Water Data'!F66))="","",OFFSET('Water Data'!$F$29,0,10*ROW('Water Data'!F66)))</f>
        <v/>
      </c>
      <c r="CB72" s="271" t="str">
        <f ca="true">+IF(OFFSET('Water Data'!$G$27,0,10*ROW('Water Data'!G66))="","",OFFSET('Water Data'!$G$27,0,10*ROW('Water Data'!G66)))</f>
        <v/>
      </c>
      <c r="CC72" s="271" t="str">
        <f ca="true">+IF(OFFSET('Water Data'!$G$28,0,10*ROW('Water Data'!G66))="","",OFFSET('Water Data'!$G$28,0,10*ROW('Water Data'!G66)))</f>
        <v/>
      </c>
      <c r="CD72" s="271" t="str">
        <f ca="true">+IF(OFFSET('Water Data'!$G$29,0,10*ROW('Water Data'!G66))="","",OFFSET('Water Data'!$G$29,0,10*ROW('Water Data'!G66)))</f>
        <v/>
      </c>
      <c r="CE72" s="271" t="str">
        <f ca="true">+IF(OFFSET('Water Data'!$H$27,0,10*ROW('Water Data'!H66))="","",OFFSET('Water Data'!$H$27,0,10*ROW('Water Data'!H66)))</f>
        <v/>
      </c>
      <c r="CF72" s="271" t="str">
        <f ca="true">+IF(OFFSET('Water Data'!$H$28,0,10*ROW('Water Data'!H66))="","",OFFSET('Water Data'!$H$28,0,10*ROW('Water Data'!H66)))</f>
        <v/>
      </c>
      <c r="CG72" s="271" t="str">
        <f ca="true">+IF(OFFSET('Water Data'!$H$29,0,10*ROW('Water Data'!H66))="","",OFFSET('Water Data'!$H$29,0,10*ROW('Water Data'!H66)))</f>
        <v/>
      </c>
      <c r="CH72" s="271" t="str">
        <f ca="true">+IF(OFFSET('Water Data'!$I$27,0,10*ROW('Water Data'!I66))="","",OFFSET('Water Data'!$I$27,0,10*ROW('Water Data'!I66)))</f>
        <v/>
      </c>
      <c r="CI72" s="271" t="str">
        <f ca="true">+IF(OFFSET('Water Data'!$I$28,0,10*ROW('Water Data'!I66))="","",OFFSET('Water Data'!$I$28,0,10*ROW('Water Data'!I66)))</f>
        <v/>
      </c>
      <c r="CJ72" s="271" t="str">
        <f ca="true">+IF(OFFSET('Water Data'!$I$29,0,10*ROW('Water Data'!I66))="","",OFFSET('Water Data'!$I$29,0,10*ROW('Water Data'!I66)))</f>
        <v/>
      </c>
      <c r="CK72" s="271" t="str">
        <f ca="true">+IF(OFFSET('Sanitation Data'!$D$28,0,10*ROW('Sanitation Data'!D66))="","",OFFSET('Sanitation Data'!$D$28,0,10*ROW('Sanitation Data'!D66)))</f>
        <v/>
      </c>
      <c r="CL72" s="271" t="str">
        <f ca="true">+IF(OFFSET('Sanitation Data'!$D$29,0,10*ROW('Sanitation Data'!D66))="","",OFFSET('Sanitation Data'!$D$29,0,10*ROW('Sanitation Data'!D66)))</f>
        <v/>
      </c>
      <c r="CM72" s="271" t="str">
        <f ca="true">+IF(OFFSET('Sanitation Data'!$D$30,0,10*ROW('Sanitation Data'!D66))="","",OFFSET('Sanitation Data'!$D$30,0,10*ROW('Sanitation Data'!D66)))</f>
        <v/>
      </c>
      <c r="CN72" s="271" t="str">
        <f ca="true">+IF(OFFSET('Sanitation Data'!$D$31,0,10*ROW('Sanitation Data'!D66))="","",OFFSET('Sanitation Data'!$D$31,0,10*ROW('Sanitation Data'!D66)))</f>
        <v/>
      </c>
      <c r="CO72" s="271" t="str">
        <f ca="true">+IF(OFFSET('Sanitation Data'!$D$32,0,10*ROW('Sanitation Data'!D66))="","",OFFSET('Sanitation Data'!$D$32,0,10*ROW('Sanitation Data'!D66)))</f>
        <v/>
      </c>
      <c r="CP72" s="271" t="str">
        <f ca="true">+IF(OFFSET('Sanitation Data'!$E$28,0,10*ROW('Sanitation Data'!E66))="","",OFFSET('Sanitation Data'!$E$28,0,10*ROW('Sanitation Data'!E66)))</f>
        <v/>
      </c>
      <c r="CQ72" s="271" t="str">
        <f ca="true">+IF(OFFSET('Sanitation Data'!$E$29,0,10*ROW('Sanitation Data'!E66))="","",OFFSET('Sanitation Data'!$E$29,0,10*ROW('Sanitation Data'!E66)))</f>
        <v/>
      </c>
      <c r="CR72" s="271" t="str">
        <f ca="true">+IF(OFFSET('Sanitation Data'!$E$30,0,10*ROW('Sanitation Data'!E66))="","",OFFSET('Sanitation Data'!$E$30,0,10*ROW('Sanitation Data'!E66)))</f>
        <v/>
      </c>
      <c r="CS72" s="271" t="str">
        <f ca="true">+IF(OFFSET('Sanitation Data'!$E$31,0,10*ROW('Sanitation Data'!E66))="","",OFFSET('Sanitation Data'!$E$31,0,10*ROW('Sanitation Data'!E66)))</f>
        <v/>
      </c>
      <c r="CT72" s="271" t="str">
        <f ca="true">+IF(OFFSET('Sanitation Data'!$E$32,0,10*ROW('Sanitation Data'!E66))="","",OFFSET('Sanitation Data'!$E$32,0,10*ROW('Sanitation Data'!E66)))</f>
        <v/>
      </c>
      <c r="CU72" s="271" t="str">
        <f ca="true">+IF(OFFSET('Sanitation Data'!$F$28,0,10*ROW('Sanitation Data'!F66))="","",OFFSET('Sanitation Data'!$F$28,0,10*ROW('Sanitation Data'!F66)))</f>
        <v/>
      </c>
      <c r="CV72" s="271" t="str">
        <f ca="true">+IF(OFFSET('Sanitation Data'!$F$29,0,10*ROW('Sanitation Data'!F66))="","",OFFSET('Sanitation Data'!$F$29,0,10*ROW('Sanitation Data'!F66)))</f>
        <v/>
      </c>
      <c r="CW72" s="271" t="str">
        <f ca="true">+IF(OFFSET('Sanitation Data'!$F$30,0,10*ROW('Sanitation Data'!F66))="","",OFFSET('Sanitation Data'!$F$30,0,10*ROW('Sanitation Data'!F66)))</f>
        <v/>
      </c>
      <c r="CX72" s="271" t="str">
        <f ca="true">+IF(OFFSET('Sanitation Data'!$F$31,0,10*ROW('Sanitation Data'!F66))="","",OFFSET('Sanitation Data'!$F$31,0,10*ROW('Sanitation Data'!F66)))</f>
        <v/>
      </c>
      <c r="CY72" s="271" t="str">
        <f ca="true">+IF(OFFSET('Sanitation Data'!$F$32,0,10*ROW('Sanitation Data'!F66))="","",OFFSET('Sanitation Data'!$F$32,0,10*ROW('Sanitation Data'!F66)))</f>
        <v/>
      </c>
      <c r="CZ72" s="271" t="str">
        <f ca="true">+IF(OFFSET('Sanitation Data'!$G$28,0,10*ROW('Sanitation Data'!G66))="","",OFFSET('Sanitation Data'!$G$28,0,10*ROW('Sanitation Data'!G66)))</f>
        <v/>
      </c>
      <c r="DA72" s="271" t="str">
        <f ca="true">+IF(OFFSET('Sanitation Data'!$G$29,0,10*ROW('Sanitation Data'!G66))="","",OFFSET('Sanitation Data'!$G$29,0,10*ROW('Sanitation Data'!G66)))</f>
        <v/>
      </c>
      <c r="DB72" s="271" t="str">
        <f ca="true">+IF(OFFSET('Sanitation Data'!$G$30,0,10*ROW('Sanitation Data'!G66))="","",OFFSET('Sanitation Data'!$G$30,0,10*ROW('Sanitation Data'!G66)))</f>
        <v/>
      </c>
      <c r="DC72" s="271" t="str">
        <f ca="true">+IF(OFFSET('Sanitation Data'!$G$31,0,10*ROW('Sanitation Data'!G66))="","",OFFSET('Sanitation Data'!$G$31,0,10*ROW('Sanitation Data'!G66)))</f>
        <v/>
      </c>
      <c r="DD72" s="271" t="str">
        <f ca="true">+IF(OFFSET('Sanitation Data'!$G$32,0,10*ROW('Sanitation Data'!G66))="","",OFFSET('Sanitation Data'!$G$32,0,10*ROW('Sanitation Data'!G66)))</f>
        <v/>
      </c>
      <c r="DE72" s="271" t="str">
        <f ca="true">+IF(OFFSET('Sanitation Data'!$H$28,0,10*ROW('Sanitation Data'!H66))="","",OFFSET('Sanitation Data'!$H$28,0,10*ROW('Sanitation Data'!H66)))</f>
        <v/>
      </c>
      <c r="DF72" s="271" t="str">
        <f ca="true">+IF(OFFSET('Sanitation Data'!$H$29,0,10*ROW('Sanitation Data'!H66))="","",OFFSET('Sanitation Data'!$H$29,0,10*ROW('Sanitation Data'!H66)))</f>
        <v/>
      </c>
      <c r="DG72" s="271" t="str">
        <f ca="true">+IF(OFFSET('Sanitation Data'!$H$30,0,10*ROW('Sanitation Data'!H66))="","",OFFSET('Sanitation Data'!$H$30,0,10*ROW('Sanitation Data'!H66)))</f>
        <v/>
      </c>
      <c r="DH72" s="271" t="str">
        <f ca="true">+IF(OFFSET('Sanitation Data'!$H$31,0,10*ROW('Sanitation Data'!H66))="","",OFFSET('Sanitation Data'!$H$31,0,10*ROW('Sanitation Data'!H66)))</f>
        <v/>
      </c>
      <c r="DI72" s="271" t="str">
        <f ca="true">+IF(OFFSET('Sanitation Data'!$H$32,0,10*ROW('Sanitation Data'!H66))="","",OFFSET('Sanitation Data'!$H$32,0,10*ROW('Sanitation Data'!H66)))</f>
        <v/>
      </c>
      <c r="DJ72" s="271" t="str">
        <f ca="true">+IF(OFFSET('Sanitation Data'!$I$28,0,10*ROW('Sanitation Data'!I66))="","",OFFSET('Sanitation Data'!$I$28,0,10*ROW('Sanitation Data'!I66)))</f>
        <v/>
      </c>
      <c r="DK72" s="271" t="str">
        <f ca="true">+IF(OFFSET('Sanitation Data'!$I$29,0,10*ROW('Sanitation Data'!I66))="","",OFFSET('Sanitation Data'!$I$29,0,10*ROW('Sanitation Data'!I66)))</f>
        <v/>
      </c>
      <c r="DL72" s="271" t="str">
        <f ca="true">+IF(OFFSET('Sanitation Data'!$I$30,0,10*ROW('Sanitation Data'!I66))="","",OFFSET('Sanitation Data'!$I$30,0,10*ROW('Sanitation Data'!I66)))</f>
        <v/>
      </c>
      <c r="DM72" s="271" t="str">
        <f ca="true">+IF(OFFSET('Sanitation Data'!$I$31,0,10*ROW('Sanitation Data'!I66))="","",OFFSET('Sanitation Data'!$I$31,0,10*ROW('Sanitation Data'!I66)))</f>
        <v/>
      </c>
      <c r="DN72" s="271" t="str">
        <f ca="true">+IF(OFFSET('Sanitation Data'!$I$32,0,10*ROW('Sanitation Data'!I66))="","",OFFSET('Sanitation Data'!$I$32,0,10*ROW('Sanitation Data'!I66)))</f>
        <v/>
      </c>
      <c r="DO72" s="271" t="str">
        <f ca="true">+IF(OFFSET('Hygiene Data'!$D$11,0,10*ROW('Hygiene Data'!D66))="","",OFFSET('Hygiene Data'!$D$11,0,10*ROW('Hygiene Data'!D66)))</f>
        <v/>
      </c>
      <c r="DP72" s="271" t="str">
        <f ca="true">+IF(OFFSET('Hygiene Data'!$D$12,0,10*ROW('Hygiene Data'!D66))="","",OFFSET('Hygiene Data'!$D$12,0,10*ROW('Hygiene Data'!D66)))</f>
        <v/>
      </c>
      <c r="DQ72" s="271" t="str">
        <f ca="true">+IF(OFFSET('Hygiene Data'!$D$13,0,10*ROW('Hygiene Data'!D66))="","",OFFSET('Hygiene Data'!$D$13,0,10*ROW('Hygiene Data'!D66)))</f>
        <v/>
      </c>
      <c r="DR72" s="271" t="str">
        <f ca="true">+IF(OFFSET('Hygiene Data'!$E$11,0,10*ROW('Hygiene Data'!E66))="","",OFFSET('Hygiene Data'!$E$11,0,10*ROW('Hygiene Data'!E66)))</f>
        <v/>
      </c>
      <c r="DS72" s="271" t="str">
        <f ca="true">+IF(OFFSET('Hygiene Data'!$E$12,0,10*ROW('Hygiene Data'!E66))="","",OFFSET('Hygiene Data'!$E$12,0,10*ROW('Hygiene Data'!E66)))</f>
        <v/>
      </c>
      <c r="DT72" s="271" t="str">
        <f ca="true">+IF(OFFSET('Hygiene Data'!$E$13,0,10*ROW('Hygiene Data'!E66))="","",OFFSET('Hygiene Data'!$E$13,0,10*ROW('Hygiene Data'!E66)))</f>
        <v/>
      </c>
      <c r="DU72" s="271" t="str">
        <f ca="true">+IF(OFFSET('Hygiene Data'!$F$11,0,10*ROW('Hygiene Data'!F66))="","",OFFSET('Hygiene Data'!$F$11,0,10*ROW('Hygiene Data'!F66)))</f>
        <v/>
      </c>
      <c r="DV72" s="271" t="str">
        <f ca="true">+IF(OFFSET('Hygiene Data'!$F$12,0,10*ROW('Hygiene Data'!F66))="","",OFFSET('Hygiene Data'!$F$12,0,10*ROW('Hygiene Data'!F66)))</f>
        <v/>
      </c>
      <c r="DW72" s="271" t="str">
        <f ca="true">+IF(OFFSET('Hygiene Data'!$F$13,0,10*ROW('Hygiene Data'!F66))="","",OFFSET('Hygiene Data'!$F$13,0,10*ROW('Hygiene Data'!F66)))</f>
        <v/>
      </c>
      <c r="DX72" s="271" t="str">
        <f ca="true">+IF(OFFSET('Hygiene Data'!$G$11,0,10*ROW('Hygiene Data'!G66))="","",OFFSET('Hygiene Data'!$G$11,0,10*ROW('Hygiene Data'!G66)))</f>
        <v/>
      </c>
      <c r="DY72" s="271" t="str">
        <f ca="true">+IF(OFFSET('Hygiene Data'!$G$12,0,10*ROW('Hygiene Data'!G66))="","",OFFSET('Hygiene Data'!$G$12,0,10*ROW('Hygiene Data'!G66)))</f>
        <v/>
      </c>
      <c r="DZ72" s="271" t="str">
        <f ca="true">+IF(OFFSET('Hygiene Data'!$G$13,0,10*ROW('Hygiene Data'!G66))="","",OFFSET('Hygiene Data'!$G$13,0,10*ROW('Hygiene Data'!G66)))</f>
        <v/>
      </c>
      <c r="EA72" s="271" t="str">
        <f ca="true">+IF(OFFSET('Hygiene Data'!$H$11,0,10*ROW('Hygiene Data'!H66))="","",OFFSET('Hygiene Data'!$H$11,0,10*ROW('Hygiene Data'!H66)))</f>
        <v/>
      </c>
      <c r="EB72" s="271" t="str">
        <f ca="true">+IF(OFFSET('Hygiene Data'!$H$12,0,10*ROW('Hygiene Data'!H66))="","",OFFSET('Hygiene Data'!$H$12,0,10*ROW('Hygiene Data'!H66)))</f>
        <v/>
      </c>
      <c r="EC72" s="271" t="str">
        <f ca="true">+IF(OFFSET('Hygiene Data'!$H$13,0,10*ROW('Hygiene Data'!H66))="","",OFFSET('Hygiene Data'!$H$13,0,10*ROW('Hygiene Data'!H66)))</f>
        <v/>
      </c>
      <c r="ED72" s="271" t="str">
        <f ca="true">+IF(OFFSET('Hygiene Data'!$I$11,0,10*ROW('Hygiene Data'!I66))="","",OFFSET('Hygiene Data'!$I$11,0,10*ROW('Hygiene Data'!I66)))</f>
        <v/>
      </c>
      <c r="EE72" s="271" t="str">
        <f ca="true">+IF(OFFSET('Hygiene Data'!$I$12,0,10*ROW('Hygiene Data'!I66))="","",OFFSET('Hygiene Data'!$I$12,0,10*ROW('Hygiene Data'!I66)))</f>
        <v/>
      </c>
      <c r="EF72" s="271"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7"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1"/>
      <c r="BS73" s="271" t="str">
        <f ca="true">+IF(OFFSET('Water Data'!$D$27,0,10*ROW('Water Data'!D67))="","",OFFSET('Water Data'!$D$27,0,10*ROW('Water Data'!D67)))</f>
        <v/>
      </c>
      <c r="BT73" s="271" t="str">
        <f ca="true">+IF(OFFSET('Water Data'!$D$28,0,10*ROW('Water Data'!D67))="","",OFFSET('Water Data'!$D$28,0,10*ROW('Water Data'!D67)))</f>
        <v/>
      </c>
      <c r="BU73" s="271" t="str">
        <f ca="true">+IF(OFFSET('Water Data'!$D$29,0,10*ROW('Water Data'!D67))="","",OFFSET('Water Data'!$D$29,0,10*ROW('Water Data'!D67)))</f>
        <v/>
      </c>
      <c r="BV73" s="271" t="str">
        <f ca="true">+IF(OFFSET('Water Data'!$E$27,0,10*ROW('Water Data'!E67))="","",OFFSET('Water Data'!$E$27,0,10*ROW('Water Data'!E67)))</f>
        <v/>
      </c>
      <c r="BW73" s="271" t="str">
        <f ca="true">+IF(OFFSET('Water Data'!$E$28,0,10*ROW('Water Data'!E67))="","",OFFSET('Water Data'!$E$28,0,10*ROW('Water Data'!E67)))</f>
        <v/>
      </c>
      <c r="BX73" s="271" t="str">
        <f ca="true">+IF(OFFSET('Water Data'!$E$29,0,10*ROW('Water Data'!E67))="","",OFFSET('Water Data'!$E$29,0,10*ROW('Water Data'!E67)))</f>
        <v/>
      </c>
      <c r="BY73" s="271" t="str">
        <f ca="true">+IF(OFFSET('Water Data'!$F$27,0,10*ROW('Water Data'!F67))="","",OFFSET('Water Data'!$F$27,0,10*ROW('Water Data'!F67)))</f>
        <v/>
      </c>
      <c r="BZ73" s="271" t="str">
        <f ca="true">+IF(OFFSET('Water Data'!$F$28,0,10*ROW('Water Data'!F67))="","",OFFSET('Water Data'!$F$28,0,10*ROW('Water Data'!F67)))</f>
        <v/>
      </c>
      <c r="CA73" s="271" t="str">
        <f ca="true">+IF(OFFSET('Water Data'!$F$29,0,10*ROW('Water Data'!F67))="","",OFFSET('Water Data'!$F$29,0,10*ROW('Water Data'!F67)))</f>
        <v/>
      </c>
      <c r="CB73" s="271" t="str">
        <f ca="true">+IF(OFFSET('Water Data'!$G$27,0,10*ROW('Water Data'!G67))="","",OFFSET('Water Data'!$G$27,0,10*ROW('Water Data'!G67)))</f>
        <v/>
      </c>
      <c r="CC73" s="271" t="str">
        <f ca="true">+IF(OFFSET('Water Data'!$G$28,0,10*ROW('Water Data'!G67))="","",OFFSET('Water Data'!$G$28,0,10*ROW('Water Data'!G67)))</f>
        <v/>
      </c>
      <c r="CD73" s="271" t="str">
        <f ca="true">+IF(OFFSET('Water Data'!$G$29,0,10*ROW('Water Data'!G67))="","",OFFSET('Water Data'!$G$29,0,10*ROW('Water Data'!G67)))</f>
        <v/>
      </c>
      <c r="CE73" s="271" t="str">
        <f ca="true">+IF(OFFSET('Water Data'!$H$27,0,10*ROW('Water Data'!H67))="","",OFFSET('Water Data'!$H$27,0,10*ROW('Water Data'!H67)))</f>
        <v/>
      </c>
      <c r="CF73" s="271" t="str">
        <f ca="true">+IF(OFFSET('Water Data'!$H$28,0,10*ROW('Water Data'!H67))="","",OFFSET('Water Data'!$H$28,0,10*ROW('Water Data'!H67)))</f>
        <v/>
      </c>
      <c r="CG73" s="271" t="str">
        <f ca="true">+IF(OFFSET('Water Data'!$H$29,0,10*ROW('Water Data'!H67))="","",OFFSET('Water Data'!$H$29,0,10*ROW('Water Data'!H67)))</f>
        <v/>
      </c>
      <c r="CH73" s="271" t="str">
        <f ca="true">+IF(OFFSET('Water Data'!$I$27,0,10*ROW('Water Data'!I67))="","",OFFSET('Water Data'!$I$27,0,10*ROW('Water Data'!I67)))</f>
        <v/>
      </c>
      <c r="CI73" s="271" t="str">
        <f ca="true">+IF(OFFSET('Water Data'!$I$28,0,10*ROW('Water Data'!I67))="","",OFFSET('Water Data'!$I$28,0,10*ROW('Water Data'!I67)))</f>
        <v/>
      </c>
      <c r="CJ73" s="271" t="str">
        <f ca="true">+IF(OFFSET('Water Data'!$I$29,0,10*ROW('Water Data'!I67))="","",OFFSET('Water Data'!$I$29,0,10*ROW('Water Data'!I67)))</f>
        <v/>
      </c>
      <c r="CK73" s="271" t="str">
        <f ca="true">+IF(OFFSET('Sanitation Data'!$D$28,0,10*ROW('Sanitation Data'!D67))="","",OFFSET('Sanitation Data'!$D$28,0,10*ROW('Sanitation Data'!D67)))</f>
        <v/>
      </c>
      <c r="CL73" s="271" t="str">
        <f ca="true">+IF(OFFSET('Sanitation Data'!$D$29,0,10*ROW('Sanitation Data'!D67))="","",OFFSET('Sanitation Data'!$D$29,0,10*ROW('Sanitation Data'!D67)))</f>
        <v/>
      </c>
      <c r="CM73" s="271" t="str">
        <f ca="true">+IF(OFFSET('Sanitation Data'!$D$30,0,10*ROW('Sanitation Data'!D67))="","",OFFSET('Sanitation Data'!$D$30,0,10*ROW('Sanitation Data'!D67)))</f>
        <v/>
      </c>
      <c r="CN73" s="271" t="str">
        <f ca="true">+IF(OFFSET('Sanitation Data'!$D$31,0,10*ROW('Sanitation Data'!D67))="","",OFFSET('Sanitation Data'!$D$31,0,10*ROW('Sanitation Data'!D67)))</f>
        <v/>
      </c>
      <c r="CO73" s="271" t="str">
        <f ca="true">+IF(OFFSET('Sanitation Data'!$D$32,0,10*ROW('Sanitation Data'!D67))="","",OFFSET('Sanitation Data'!$D$32,0,10*ROW('Sanitation Data'!D67)))</f>
        <v/>
      </c>
      <c r="CP73" s="271" t="str">
        <f ca="true">+IF(OFFSET('Sanitation Data'!$E$28,0,10*ROW('Sanitation Data'!E67))="","",OFFSET('Sanitation Data'!$E$28,0,10*ROW('Sanitation Data'!E67)))</f>
        <v/>
      </c>
      <c r="CQ73" s="271" t="str">
        <f ca="true">+IF(OFFSET('Sanitation Data'!$E$29,0,10*ROW('Sanitation Data'!E67))="","",OFFSET('Sanitation Data'!$E$29,0,10*ROW('Sanitation Data'!E67)))</f>
        <v/>
      </c>
      <c r="CR73" s="271" t="str">
        <f ca="true">+IF(OFFSET('Sanitation Data'!$E$30,0,10*ROW('Sanitation Data'!E67))="","",OFFSET('Sanitation Data'!$E$30,0,10*ROW('Sanitation Data'!E67)))</f>
        <v/>
      </c>
      <c r="CS73" s="271" t="str">
        <f ca="true">+IF(OFFSET('Sanitation Data'!$E$31,0,10*ROW('Sanitation Data'!E67))="","",OFFSET('Sanitation Data'!$E$31,0,10*ROW('Sanitation Data'!E67)))</f>
        <v/>
      </c>
      <c r="CT73" s="271" t="str">
        <f ca="true">+IF(OFFSET('Sanitation Data'!$E$32,0,10*ROW('Sanitation Data'!E67))="","",OFFSET('Sanitation Data'!$E$32,0,10*ROW('Sanitation Data'!E67)))</f>
        <v/>
      </c>
      <c r="CU73" s="271" t="str">
        <f ca="true">+IF(OFFSET('Sanitation Data'!$F$28,0,10*ROW('Sanitation Data'!F67))="","",OFFSET('Sanitation Data'!$F$28,0,10*ROW('Sanitation Data'!F67)))</f>
        <v/>
      </c>
      <c r="CV73" s="271" t="str">
        <f ca="true">+IF(OFFSET('Sanitation Data'!$F$29,0,10*ROW('Sanitation Data'!F67))="","",OFFSET('Sanitation Data'!$F$29,0,10*ROW('Sanitation Data'!F67)))</f>
        <v/>
      </c>
      <c r="CW73" s="271" t="str">
        <f ca="true">+IF(OFFSET('Sanitation Data'!$F$30,0,10*ROW('Sanitation Data'!F67))="","",OFFSET('Sanitation Data'!$F$30,0,10*ROW('Sanitation Data'!F67)))</f>
        <v/>
      </c>
      <c r="CX73" s="271" t="str">
        <f ca="true">+IF(OFFSET('Sanitation Data'!$F$31,0,10*ROW('Sanitation Data'!F67))="","",OFFSET('Sanitation Data'!$F$31,0,10*ROW('Sanitation Data'!F67)))</f>
        <v/>
      </c>
      <c r="CY73" s="271" t="str">
        <f ca="true">+IF(OFFSET('Sanitation Data'!$F$32,0,10*ROW('Sanitation Data'!F67))="","",OFFSET('Sanitation Data'!$F$32,0,10*ROW('Sanitation Data'!F67)))</f>
        <v/>
      </c>
      <c r="CZ73" s="271" t="str">
        <f ca="true">+IF(OFFSET('Sanitation Data'!$G$28,0,10*ROW('Sanitation Data'!G67))="","",OFFSET('Sanitation Data'!$G$28,0,10*ROW('Sanitation Data'!G67)))</f>
        <v/>
      </c>
      <c r="DA73" s="271" t="str">
        <f ca="true">+IF(OFFSET('Sanitation Data'!$G$29,0,10*ROW('Sanitation Data'!G67))="","",OFFSET('Sanitation Data'!$G$29,0,10*ROW('Sanitation Data'!G67)))</f>
        <v/>
      </c>
      <c r="DB73" s="271" t="str">
        <f ca="true">+IF(OFFSET('Sanitation Data'!$G$30,0,10*ROW('Sanitation Data'!G67))="","",OFFSET('Sanitation Data'!$G$30,0,10*ROW('Sanitation Data'!G67)))</f>
        <v/>
      </c>
      <c r="DC73" s="271" t="str">
        <f ca="true">+IF(OFFSET('Sanitation Data'!$G$31,0,10*ROW('Sanitation Data'!G67))="","",OFFSET('Sanitation Data'!$G$31,0,10*ROW('Sanitation Data'!G67)))</f>
        <v/>
      </c>
      <c r="DD73" s="271" t="str">
        <f ca="true">+IF(OFFSET('Sanitation Data'!$G$32,0,10*ROW('Sanitation Data'!G67))="","",OFFSET('Sanitation Data'!$G$32,0,10*ROW('Sanitation Data'!G67)))</f>
        <v/>
      </c>
      <c r="DE73" s="271" t="str">
        <f ca="true">+IF(OFFSET('Sanitation Data'!$H$28,0,10*ROW('Sanitation Data'!H67))="","",OFFSET('Sanitation Data'!$H$28,0,10*ROW('Sanitation Data'!H67)))</f>
        <v/>
      </c>
      <c r="DF73" s="271" t="str">
        <f ca="true">+IF(OFFSET('Sanitation Data'!$H$29,0,10*ROW('Sanitation Data'!H67))="","",OFFSET('Sanitation Data'!$H$29,0,10*ROW('Sanitation Data'!H67)))</f>
        <v/>
      </c>
      <c r="DG73" s="271" t="str">
        <f ca="true">+IF(OFFSET('Sanitation Data'!$H$30,0,10*ROW('Sanitation Data'!H67))="","",OFFSET('Sanitation Data'!$H$30,0,10*ROW('Sanitation Data'!H67)))</f>
        <v/>
      </c>
      <c r="DH73" s="271" t="str">
        <f ca="true">+IF(OFFSET('Sanitation Data'!$H$31,0,10*ROW('Sanitation Data'!H67))="","",OFFSET('Sanitation Data'!$H$31,0,10*ROW('Sanitation Data'!H67)))</f>
        <v/>
      </c>
      <c r="DI73" s="271" t="str">
        <f ca="true">+IF(OFFSET('Sanitation Data'!$H$32,0,10*ROW('Sanitation Data'!H67))="","",OFFSET('Sanitation Data'!$H$32,0,10*ROW('Sanitation Data'!H67)))</f>
        <v/>
      </c>
      <c r="DJ73" s="271" t="str">
        <f ca="true">+IF(OFFSET('Sanitation Data'!$I$28,0,10*ROW('Sanitation Data'!I67))="","",OFFSET('Sanitation Data'!$I$28,0,10*ROW('Sanitation Data'!I67)))</f>
        <v/>
      </c>
      <c r="DK73" s="271" t="str">
        <f ca="true">+IF(OFFSET('Sanitation Data'!$I$29,0,10*ROW('Sanitation Data'!I67))="","",OFFSET('Sanitation Data'!$I$29,0,10*ROW('Sanitation Data'!I67)))</f>
        <v/>
      </c>
      <c r="DL73" s="271" t="str">
        <f ca="true">+IF(OFFSET('Sanitation Data'!$I$30,0,10*ROW('Sanitation Data'!I67))="","",OFFSET('Sanitation Data'!$I$30,0,10*ROW('Sanitation Data'!I67)))</f>
        <v/>
      </c>
      <c r="DM73" s="271" t="str">
        <f ca="true">+IF(OFFSET('Sanitation Data'!$I$31,0,10*ROW('Sanitation Data'!I67))="","",OFFSET('Sanitation Data'!$I$31,0,10*ROW('Sanitation Data'!I67)))</f>
        <v/>
      </c>
      <c r="DN73" s="271" t="str">
        <f ca="true">+IF(OFFSET('Sanitation Data'!$I$32,0,10*ROW('Sanitation Data'!I67))="","",OFFSET('Sanitation Data'!$I$32,0,10*ROW('Sanitation Data'!I67)))</f>
        <v/>
      </c>
      <c r="DO73" s="271" t="str">
        <f ca="true">+IF(OFFSET('Hygiene Data'!$D$11,0,10*ROW('Hygiene Data'!D67))="","",OFFSET('Hygiene Data'!$D$11,0,10*ROW('Hygiene Data'!D67)))</f>
        <v/>
      </c>
      <c r="DP73" s="271" t="str">
        <f ca="true">+IF(OFFSET('Hygiene Data'!$D$12,0,10*ROW('Hygiene Data'!D67))="","",OFFSET('Hygiene Data'!$D$12,0,10*ROW('Hygiene Data'!D67)))</f>
        <v/>
      </c>
      <c r="DQ73" s="271" t="str">
        <f ca="true">+IF(OFFSET('Hygiene Data'!$D$13,0,10*ROW('Hygiene Data'!D67))="","",OFFSET('Hygiene Data'!$D$13,0,10*ROW('Hygiene Data'!D67)))</f>
        <v/>
      </c>
      <c r="DR73" s="271" t="str">
        <f ca="true">+IF(OFFSET('Hygiene Data'!$E$11,0,10*ROW('Hygiene Data'!E67))="","",OFFSET('Hygiene Data'!$E$11,0,10*ROW('Hygiene Data'!E67)))</f>
        <v/>
      </c>
      <c r="DS73" s="271" t="str">
        <f ca="true">+IF(OFFSET('Hygiene Data'!$E$12,0,10*ROW('Hygiene Data'!E67))="","",OFFSET('Hygiene Data'!$E$12,0,10*ROW('Hygiene Data'!E67)))</f>
        <v/>
      </c>
      <c r="DT73" s="271" t="str">
        <f ca="true">+IF(OFFSET('Hygiene Data'!$E$13,0,10*ROW('Hygiene Data'!E67))="","",OFFSET('Hygiene Data'!$E$13,0,10*ROW('Hygiene Data'!E67)))</f>
        <v/>
      </c>
      <c r="DU73" s="271" t="str">
        <f ca="true">+IF(OFFSET('Hygiene Data'!$F$11,0,10*ROW('Hygiene Data'!F67))="","",OFFSET('Hygiene Data'!$F$11,0,10*ROW('Hygiene Data'!F67)))</f>
        <v/>
      </c>
      <c r="DV73" s="271" t="str">
        <f ca="true">+IF(OFFSET('Hygiene Data'!$F$12,0,10*ROW('Hygiene Data'!F67))="","",OFFSET('Hygiene Data'!$F$12,0,10*ROW('Hygiene Data'!F67)))</f>
        <v/>
      </c>
      <c r="DW73" s="271" t="str">
        <f ca="true">+IF(OFFSET('Hygiene Data'!$F$13,0,10*ROW('Hygiene Data'!F67))="","",OFFSET('Hygiene Data'!$F$13,0,10*ROW('Hygiene Data'!F67)))</f>
        <v/>
      </c>
      <c r="DX73" s="271" t="str">
        <f ca="true">+IF(OFFSET('Hygiene Data'!$G$11,0,10*ROW('Hygiene Data'!G67))="","",OFFSET('Hygiene Data'!$G$11,0,10*ROW('Hygiene Data'!G67)))</f>
        <v/>
      </c>
      <c r="DY73" s="271" t="str">
        <f ca="true">+IF(OFFSET('Hygiene Data'!$G$12,0,10*ROW('Hygiene Data'!G67))="","",OFFSET('Hygiene Data'!$G$12,0,10*ROW('Hygiene Data'!G67)))</f>
        <v/>
      </c>
      <c r="DZ73" s="271" t="str">
        <f ca="true">+IF(OFFSET('Hygiene Data'!$G$13,0,10*ROW('Hygiene Data'!G67))="","",OFFSET('Hygiene Data'!$G$13,0,10*ROW('Hygiene Data'!G67)))</f>
        <v/>
      </c>
      <c r="EA73" s="271" t="str">
        <f ca="true">+IF(OFFSET('Hygiene Data'!$H$11,0,10*ROW('Hygiene Data'!H67))="","",OFFSET('Hygiene Data'!$H$11,0,10*ROW('Hygiene Data'!H67)))</f>
        <v/>
      </c>
      <c r="EB73" s="271" t="str">
        <f ca="true">+IF(OFFSET('Hygiene Data'!$H$12,0,10*ROW('Hygiene Data'!H67))="","",OFFSET('Hygiene Data'!$H$12,0,10*ROW('Hygiene Data'!H67)))</f>
        <v/>
      </c>
      <c r="EC73" s="271" t="str">
        <f ca="true">+IF(OFFSET('Hygiene Data'!$H$13,0,10*ROW('Hygiene Data'!H67))="","",OFFSET('Hygiene Data'!$H$13,0,10*ROW('Hygiene Data'!H67)))</f>
        <v/>
      </c>
      <c r="ED73" s="271" t="str">
        <f ca="true">+IF(OFFSET('Hygiene Data'!$I$11,0,10*ROW('Hygiene Data'!I67))="","",OFFSET('Hygiene Data'!$I$11,0,10*ROW('Hygiene Data'!I67)))</f>
        <v/>
      </c>
      <c r="EE73" s="271" t="str">
        <f ca="true">+IF(OFFSET('Hygiene Data'!$I$12,0,10*ROW('Hygiene Data'!I67))="","",OFFSET('Hygiene Data'!$I$12,0,10*ROW('Hygiene Data'!I67)))</f>
        <v/>
      </c>
      <c r="EF73" s="271"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7"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1"/>
      <c r="BS74" s="271" t="str">
        <f ca="true">+IF(OFFSET('Water Data'!$D$27,0,10*ROW('Water Data'!D68))="","",OFFSET('Water Data'!$D$27,0,10*ROW('Water Data'!D68)))</f>
        <v/>
      </c>
      <c r="BT74" s="271" t="str">
        <f ca="true">+IF(OFFSET('Water Data'!$D$28,0,10*ROW('Water Data'!D68))="","",OFFSET('Water Data'!$D$28,0,10*ROW('Water Data'!D68)))</f>
        <v/>
      </c>
      <c r="BU74" s="271" t="str">
        <f ca="true">+IF(OFFSET('Water Data'!$D$29,0,10*ROW('Water Data'!D68))="","",OFFSET('Water Data'!$D$29,0,10*ROW('Water Data'!D68)))</f>
        <v/>
      </c>
      <c r="BV74" s="271" t="str">
        <f ca="true">+IF(OFFSET('Water Data'!$E$27,0,10*ROW('Water Data'!E68))="","",OFFSET('Water Data'!$E$27,0,10*ROW('Water Data'!E68)))</f>
        <v/>
      </c>
      <c r="BW74" s="271" t="str">
        <f ca="true">+IF(OFFSET('Water Data'!$E$28,0,10*ROW('Water Data'!E68))="","",OFFSET('Water Data'!$E$28,0,10*ROW('Water Data'!E68)))</f>
        <v/>
      </c>
      <c r="BX74" s="271" t="str">
        <f ca="true">+IF(OFFSET('Water Data'!$E$29,0,10*ROW('Water Data'!E68))="","",OFFSET('Water Data'!$E$29,0,10*ROW('Water Data'!E68)))</f>
        <v/>
      </c>
      <c r="BY74" s="271" t="str">
        <f ca="true">+IF(OFFSET('Water Data'!$F$27,0,10*ROW('Water Data'!F68))="","",OFFSET('Water Data'!$F$27,0,10*ROW('Water Data'!F68)))</f>
        <v/>
      </c>
      <c r="BZ74" s="271" t="str">
        <f ca="true">+IF(OFFSET('Water Data'!$F$28,0,10*ROW('Water Data'!F68))="","",OFFSET('Water Data'!$F$28,0,10*ROW('Water Data'!F68)))</f>
        <v/>
      </c>
      <c r="CA74" s="271" t="str">
        <f ca="true">+IF(OFFSET('Water Data'!$F$29,0,10*ROW('Water Data'!F68))="","",OFFSET('Water Data'!$F$29,0,10*ROW('Water Data'!F68)))</f>
        <v/>
      </c>
      <c r="CB74" s="271" t="str">
        <f ca="true">+IF(OFFSET('Water Data'!$G$27,0,10*ROW('Water Data'!G68))="","",OFFSET('Water Data'!$G$27,0,10*ROW('Water Data'!G68)))</f>
        <v/>
      </c>
      <c r="CC74" s="271" t="str">
        <f ca="true">+IF(OFFSET('Water Data'!$G$28,0,10*ROW('Water Data'!G68))="","",OFFSET('Water Data'!$G$28,0,10*ROW('Water Data'!G68)))</f>
        <v/>
      </c>
      <c r="CD74" s="271" t="str">
        <f ca="true">+IF(OFFSET('Water Data'!$G$29,0,10*ROW('Water Data'!G68))="","",OFFSET('Water Data'!$G$29,0,10*ROW('Water Data'!G68)))</f>
        <v/>
      </c>
      <c r="CE74" s="271" t="str">
        <f ca="true">+IF(OFFSET('Water Data'!$H$27,0,10*ROW('Water Data'!H68))="","",OFFSET('Water Data'!$H$27,0,10*ROW('Water Data'!H68)))</f>
        <v/>
      </c>
      <c r="CF74" s="271" t="str">
        <f ca="true">+IF(OFFSET('Water Data'!$H$28,0,10*ROW('Water Data'!H68))="","",OFFSET('Water Data'!$H$28,0,10*ROW('Water Data'!H68)))</f>
        <v/>
      </c>
      <c r="CG74" s="271" t="str">
        <f ca="true">+IF(OFFSET('Water Data'!$H$29,0,10*ROW('Water Data'!H68))="","",OFFSET('Water Data'!$H$29,0,10*ROW('Water Data'!H68)))</f>
        <v/>
      </c>
      <c r="CH74" s="271" t="str">
        <f ca="true">+IF(OFFSET('Water Data'!$I$27,0,10*ROW('Water Data'!I68))="","",OFFSET('Water Data'!$I$27,0,10*ROW('Water Data'!I68)))</f>
        <v/>
      </c>
      <c r="CI74" s="271" t="str">
        <f ca="true">+IF(OFFSET('Water Data'!$I$28,0,10*ROW('Water Data'!I68))="","",OFFSET('Water Data'!$I$28,0,10*ROW('Water Data'!I68)))</f>
        <v/>
      </c>
      <c r="CJ74" s="271" t="str">
        <f ca="true">+IF(OFFSET('Water Data'!$I$29,0,10*ROW('Water Data'!I68))="","",OFFSET('Water Data'!$I$29,0,10*ROW('Water Data'!I68)))</f>
        <v/>
      </c>
      <c r="CK74" s="271" t="str">
        <f ca="true">+IF(OFFSET('Sanitation Data'!$D$28,0,10*ROW('Sanitation Data'!D68))="","",OFFSET('Sanitation Data'!$D$28,0,10*ROW('Sanitation Data'!D68)))</f>
        <v/>
      </c>
      <c r="CL74" s="271" t="str">
        <f ca="true">+IF(OFFSET('Sanitation Data'!$D$29,0,10*ROW('Sanitation Data'!D68))="","",OFFSET('Sanitation Data'!$D$29,0,10*ROW('Sanitation Data'!D68)))</f>
        <v/>
      </c>
      <c r="CM74" s="271" t="str">
        <f ca="true">+IF(OFFSET('Sanitation Data'!$D$30,0,10*ROW('Sanitation Data'!D68))="","",OFFSET('Sanitation Data'!$D$30,0,10*ROW('Sanitation Data'!D68)))</f>
        <v/>
      </c>
      <c r="CN74" s="271" t="str">
        <f ca="true">+IF(OFFSET('Sanitation Data'!$D$31,0,10*ROW('Sanitation Data'!D68))="","",OFFSET('Sanitation Data'!$D$31,0,10*ROW('Sanitation Data'!D68)))</f>
        <v/>
      </c>
      <c r="CO74" s="271" t="str">
        <f ca="true">+IF(OFFSET('Sanitation Data'!$D$32,0,10*ROW('Sanitation Data'!D68))="","",OFFSET('Sanitation Data'!$D$32,0,10*ROW('Sanitation Data'!D68)))</f>
        <v/>
      </c>
      <c r="CP74" s="271" t="str">
        <f ca="true">+IF(OFFSET('Sanitation Data'!$E$28,0,10*ROW('Sanitation Data'!E68))="","",OFFSET('Sanitation Data'!$E$28,0,10*ROW('Sanitation Data'!E68)))</f>
        <v/>
      </c>
      <c r="CQ74" s="271" t="str">
        <f ca="true">+IF(OFFSET('Sanitation Data'!$E$29,0,10*ROW('Sanitation Data'!E68))="","",OFFSET('Sanitation Data'!$E$29,0,10*ROW('Sanitation Data'!E68)))</f>
        <v/>
      </c>
      <c r="CR74" s="271" t="str">
        <f ca="true">+IF(OFFSET('Sanitation Data'!$E$30,0,10*ROW('Sanitation Data'!E68))="","",OFFSET('Sanitation Data'!$E$30,0,10*ROW('Sanitation Data'!E68)))</f>
        <v/>
      </c>
      <c r="CS74" s="271" t="str">
        <f ca="true">+IF(OFFSET('Sanitation Data'!$E$31,0,10*ROW('Sanitation Data'!E68))="","",OFFSET('Sanitation Data'!$E$31,0,10*ROW('Sanitation Data'!E68)))</f>
        <v/>
      </c>
      <c r="CT74" s="271" t="str">
        <f ca="true">+IF(OFFSET('Sanitation Data'!$E$32,0,10*ROW('Sanitation Data'!E68))="","",OFFSET('Sanitation Data'!$E$32,0,10*ROW('Sanitation Data'!E68)))</f>
        <v/>
      </c>
      <c r="CU74" s="271" t="str">
        <f ca="true">+IF(OFFSET('Sanitation Data'!$F$28,0,10*ROW('Sanitation Data'!F68))="","",OFFSET('Sanitation Data'!$F$28,0,10*ROW('Sanitation Data'!F68)))</f>
        <v/>
      </c>
      <c r="CV74" s="271" t="str">
        <f ca="true">+IF(OFFSET('Sanitation Data'!$F$29,0,10*ROW('Sanitation Data'!F68))="","",OFFSET('Sanitation Data'!$F$29,0,10*ROW('Sanitation Data'!F68)))</f>
        <v/>
      </c>
      <c r="CW74" s="271" t="str">
        <f ca="true">+IF(OFFSET('Sanitation Data'!$F$30,0,10*ROW('Sanitation Data'!F68))="","",OFFSET('Sanitation Data'!$F$30,0,10*ROW('Sanitation Data'!F68)))</f>
        <v/>
      </c>
      <c r="CX74" s="271" t="str">
        <f ca="true">+IF(OFFSET('Sanitation Data'!$F$31,0,10*ROW('Sanitation Data'!F68))="","",OFFSET('Sanitation Data'!$F$31,0,10*ROW('Sanitation Data'!F68)))</f>
        <v/>
      </c>
      <c r="CY74" s="271" t="str">
        <f ca="true">+IF(OFFSET('Sanitation Data'!$F$32,0,10*ROW('Sanitation Data'!F68))="","",OFFSET('Sanitation Data'!$F$32,0,10*ROW('Sanitation Data'!F68)))</f>
        <v/>
      </c>
      <c r="CZ74" s="271" t="str">
        <f ca="true">+IF(OFFSET('Sanitation Data'!$G$28,0,10*ROW('Sanitation Data'!G68))="","",OFFSET('Sanitation Data'!$G$28,0,10*ROW('Sanitation Data'!G68)))</f>
        <v/>
      </c>
      <c r="DA74" s="271" t="str">
        <f ca="true">+IF(OFFSET('Sanitation Data'!$G$29,0,10*ROW('Sanitation Data'!G68))="","",OFFSET('Sanitation Data'!$G$29,0,10*ROW('Sanitation Data'!G68)))</f>
        <v/>
      </c>
      <c r="DB74" s="271" t="str">
        <f ca="true">+IF(OFFSET('Sanitation Data'!$G$30,0,10*ROW('Sanitation Data'!G68))="","",OFFSET('Sanitation Data'!$G$30,0,10*ROW('Sanitation Data'!G68)))</f>
        <v/>
      </c>
      <c r="DC74" s="271" t="str">
        <f ca="true">+IF(OFFSET('Sanitation Data'!$G$31,0,10*ROW('Sanitation Data'!G68))="","",OFFSET('Sanitation Data'!$G$31,0,10*ROW('Sanitation Data'!G68)))</f>
        <v/>
      </c>
      <c r="DD74" s="271" t="str">
        <f ca="true">+IF(OFFSET('Sanitation Data'!$G$32,0,10*ROW('Sanitation Data'!G68))="","",OFFSET('Sanitation Data'!$G$32,0,10*ROW('Sanitation Data'!G68)))</f>
        <v/>
      </c>
      <c r="DE74" s="271" t="str">
        <f ca="true">+IF(OFFSET('Sanitation Data'!$H$28,0,10*ROW('Sanitation Data'!H68))="","",OFFSET('Sanitation Data'!$H$28,0,10*ROW('Sanitation Data'!H68)))</f>
        <v/>
      </c>
      <c r="DF74" s="271" t="str">
        <f ca="true">+IF(OFFSET('Sanitation Data'!$H$29,0,10*ROW('Sanitation Data'!H68))="","",OFFSET('Sanitation Data'!$H$29,0,10*ROW('Sanitation Data'!H68)))</f>
        <v/>
      </c>
      <c r="DG74" s="271" t="str">
        <f ca="true">+IF(OFFSET('Sanitation Data'!$H$30,0,10*ROW('Sanitation Data'!H68))="","",OFFSET('Sanitation Data'!$H$30,0,10*ROW('Sanitation Data'!H68)))</f>
        <v/>
      </c>
      <c r="DH74" s="271" t="str">
        <f ca="true">+IF(OFFSET('Sanitation Data'!$H$31,0,10*ROW('Sanitation Data'!H68))="","",OFFSET('Sanitation Data'!$H$31,0,10*ROW('Sanitation Data'!H68)))</f>
        <v/>
      </c>
      <c r="DI74" s="271" t="str">
        <f ca="true">+IF(OFFSET('Sanitation Data'!$H$32,0,10*ROW('Sanitation Data'!H68))="","",OFFSET('Sanitation Data'!$H$32,0,10*ROW('Sanitation Data'!H68)))</f>
        <v/>
      </c>
      <c r="DJ74" s="271" t="str">
        <f ca="true">+IF(OFFSET('Sanitation Data'!$I$28,0,10*ROW('Sanitation Data'!I68))="","",OFFSET('Sanitation Data'!$I$28,0,10*ROW('Sanitation Data'!I68)))</f>
        <v/>
      </c>
      <c r="DK74" s="271" t="str">
        <f ca="true">+IF(OFFSET('Sanitation Data'!$I$29,0,10*ROW('Sanitation Data'!I68))="","",OFFSET('Sanitation Data'!$I$29,0,10*ROW('Sanitation Data'!I68)))</f>
        <v/>
      </c>
      <c r="DL74" s="271" t="str">
        <f ca="true">+IF(OFFSET('Sanitation Data'!$I$30,0,10*ROW('Sanitation Data'!I68))="","",OFFSET('Sanitation Data'!$I$30,0,10*ROW('Sanitation Data'!I68)))</f>
        <v/>
      </c>
      <c r="DM74" s="271" t="str">
        <f ca="true">+IF(OFFSET('Sanitation Data'!$I$31,0,10*ROW('Sanitation Data'!I68))="","",OFFSET('Sanitation Data'!$I$31,0,10*ROW('Sanitation Data'!I68)))</f>
        <v/>
      </c>
      <c r="DN74" s="271" t="str">
        <f ca="true">+IF(OFFSET('Sanitation Data'!$I$32,0,10*ROW('Sanitation Data'!I68))="","",OFFSET('Sanitation Data'!$I$32,0,10*ROW('Sanitation Data'!I68)))</f>
        <v/>
      </c>
      <c r="DO74" s="271" t="str">
        <f ca="true">+IF(OFFSET('Hygiene Data'!$D$11,0,10*ROW('Hygiene Data'!D68))="","",OFFSET('Hygiene Data'!$D$11,0,10*ROW('Hygiene Data'!D68)))</f>
        <v/>
      </c>
      <c r="DP74" s="271" t="str">
        <f ca="true">+IF(OFFSET('Hygiene Data'!$D$12,0,10*ROW('Hygiene Data'!D68))="","",OFFSET('Hygiene Data'!$D$12,0,10*ROW('Hygiene Data'!D68)))</f>
        <v/>
      </c>
      <c r="DQ74" s="271" t="str">
        <f ca="true">+IF(OFFSET('Hygiene Data'!$D$13,0,10*ROW('Hygiene Data'!D68))="","",OFFSET('Hygiene Data'!$D$13,0,10*ROW('Hygiene Data'!D68)))</f>
        <v/>
      </c>
      <c r="DR74" s="271" t="str">
        <f ca="true">+IF(OFFSET('Hygiene Data'!$E$11,0,10*ROW('Hygiene Data'!E68))="","",OFFSET('Hygiene Data'!$E$11,0,10*ROW('Hygiene Data'!E68)))</f>
        <v/>
      </c>
      <c r="DS74" s="271" t="str">
        <f ca="true">+IF(OFFSET('Hygiene Data'!$E$12,0,10*ROW('Hygiene Data'!E68))="","",OFFSET('Hygiene Data'!$E$12,0,10*ROW('Hygiene Data'!E68)))</f>
        <v/>
      </c>
      <c r="DT74" s="271" t="str">
        <f ca="true">+IF(OFFSET('Hygiene Data'!$E$13,0,10*ROW('Hygiene Data'!E68))="","",OFFSET('Hygiene Data'!$E$13,0,10*ROW('Hygiene Data'!E68)))</f>
        <v/>
      </c>
      <c r="DU74" s="271" t="str">
        <f ca="true">+IF(OFFSET('Hygiene Data'!$F$11,0,10*ROW('Hygiene Data'!F68))="","",OFFSET('Hygiene Data'!$F$11,0,10*ROW('Hygiene Data'!F68)))</f>
        <v/>
      </c>
      <c r="DV74" s="271" t="str">
        <f ca="true">+IF(OFFSET('Hygiene Data'!$F$12,0,10*ROW('Hygiene Data'!F68))="","",OFFSET('Hygiene Data'!$F$12,0,10*ROW('Hygiene Data'!F68)))</f>
        <v/>
      </c>
      <c r="DW74" s="271" t="str">
        <f ca="true">+IF(OFFSET('Hygiene Data'!$F$13,0,10*ROW('Hygiene Data'!F68))="","",OFFSET('Hygiene Data'!$F$13,0,10*ROW('Hygiene Data'!F68)))</f>
        <v/>
      </c>
      <c r="DX74" s="271" t="str">
        <f ca="true">+IF(OFFSET('Hygiene Data'!$G$11,0,10*ROW('Hygiene Data'!G68))="","",OFFSET('Hygiene Data'!$G$11,0,10*ROW('Hygiene Data'!G68)))</f>
        <v/>
      </c>
      <c r="DY74" s="271" t="str">
        <f ca="true">+IF(OFFSET('Hygiene Data'!$G$12,0,10*ROW('Hygiene Data'!G68))="","",OFFSET('Hygiene Data'!$G$12,0,10*ROW('Hygiene Data'!G68)))</f>
        <v/>
      </c>
      <c r="DZ74" s="271" t="str">
        <f ca="true">+IF(OFFSET('Hygiene Data'!$G$13,0,10*ROW('Hygiene Data'!G68))="","",OFFSET('Hygiene Data'!$G$13,0,10*ROW('Hygiene Data'!G68)))</f>
        <v/>
      </c>
      <c r="EA74" s="271" t="str">
        <f ca="true">+IF(OFFSET('Hygiene Data'!$H$11,0,10*ROW('Hygiene Data'!H68))="","",OFFSET('Hygiene Data'!$H$11,0,10*ROW('Hygiene Data'!H68)))</f>
        <v/>
      </c>
      <c r="EB74" s="271" t="str">
        <f ca="true">+IF(OFFSET('Hygiene Data'!$H$12,0,10*ROW('Hygiene Data'!H68))="","",OFFSET('Hygiene Data'!$H$12,0,10*ROW('Hygiene Data'!H68)))</f>
        <v/>
      </c>
      <c r="EC74" s="271" t="str">
        <f ca="true">+IF(OFFSET('Hygiene Data'!$H$13,0,10*ROW('Hygiene Data'!H68))="","",OFFSET('Hygiene Data'!$H$13,0,10*ROW('Hygiene Data'!H68)))</f>
        <v/>
      </c>
      <c r="ED74" s="271" t="str">
        <f ca="true">+IF(OFFSET('Hygiene Data'!$I$11,0,10*ROW('Hygiene Data'!I68))="","",OFFSET('Hygiene Data'!$I$11,0,10*ROW('Hygiene Data'!I68)))</f>
        <v/>
      </c>
      <c r="EE74" s="271" t="str">
        <f ca="true">+IF(OFFSET('Hygiene Data'!$I$12,0,10*ROW('Hygiene Data'!I68))="","",OFFSET('Hygiene Data'!$I$12,0,10*ROW('Hygiene Data'!I68)))</f>
        <v/>
      </c>
      <c r="EF74" s="271"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7"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1"/>
      <c r="BS75" s="271" t="str">
        <f ca="true">+IF(OFFSET('Water Data'!$D$27,0,10*ROW('Water Data'!D69))="","",OFFSET('Water Data'!$D$27,0,10*ROW('Water Data'!D69)))</f>
        <v/>
      </c>
      <c r="BT75" s="271" t="str">
        <f ca="true">+IF(OFFSET('Water Data'!$D$28,0,10*ROW('Water Data'!D69))="","",OFFSET('Water Data'!$D$28,0,10*ROW('Water Data'!D69)))</f>
        <v/>
      </c>
      <c r="BU75" s="271" t="str">
        <f ca="true">+IF(OFFSET('Water Data'!$D$29,0,10*ROW('Water Data'!D69))="","",OFFSET('Water Data'!$D$29,0,10*ROW('Water Data'!D69)))</f>
        <v/>
      </c>
      <c r="BV75" s="271" t="str">
        <f ca="true">+IF(OFFSET('Water Data'!$E$27,0,10*ROW('Water Data'!E69))="","",OFFSET('Water Data'!$E$27,0,10*ROW('Water Data'!E69)))</f>
        <v/>
      </c>
      <c r="BW75" s="271" t="str">
        <f ca="true">+IF(OFFSET('Water Data'!$E$28,0,10*ROW('Water Data'!E69))="","",OFFSET('Water Data'!$E$28,0,10*ROW('Water Data'!E69)))</f>
        <v/>
      </c>
      <c r="BX75" s="271" t="str">
        <f ca="true">+IF(OFFSET('Water Data'!$E$29,0,10*ROW('Water Data'!E69))="","",OFFSET('Water Data'!$E$29,0,10*ROW('Water Data'!E69)))</f>
        <v/>
      </c>
      <c r="BY75" s="271" t="str">
        <f ca="true">+IF(OFFSET('Water Data'!$F$27,0,10*ROW('Water Data'!F69))="","",OFFSET('Water Data'!$F$27,0,10*ROW('Water Data'!F69)))</f>
        <v/>
      </c>
      <c r="BZ75" s="271" t="str">
        <f ca="true">+IF(OFFSET('Water Data'!$F$28,0,10*ROW('Water Data'!F69))="","",OFFSET('Water Data'!$F$28,0,10*ROW('Water Data'!F69)))</f>
        <v/>
      </c>
      <c r="CA75" s="271" t="str">
        <f ca="true">+IF(OFFSET('Water Data'!$F$29,0,10*ROW('Water Data'!F69))="","",OFFSET('Water Data'!$F$29,0,10*ROW('Water Data'!F69)))</f>
        <v/>
      </c>
      <c r="CB75" s="271" t="str">
        <f ca="true">+IF(OFFSET('Water Data'!$G$27,0,10*ROW('Water Data'!G69))="","",OFFSET('Water Data'!$G$27,0,10*ROW('Water Data'!G69)))</f>
        <v/>
      </c>
      <c r="CC75" s="271" t="str">
        <f ca="true">+IF(OFFSET('Water Data'!$G$28,0,10*ROW('Water Data'!G69))="","",OFFSET('Water Data'!$G$28,0,10*ROW('Water Data'!G69)))</f>
        <v/>
      </c>
      <c r="CD75" s="271" t="str">
        <f ca="true">+IF(OFFSET('Water Data'!$G$29,0,10*ROW('Water Data'!G69))="","",OFFSET('Water Data'!$G$29,0,10*ROW('Water Data'!G69)))</f>
        <v/>
      </c>
      <c r="CE75" s="271" t="str">
        <f ca="true">+IF(OFFSET('Water Data'!$H$27,0,10*ROW('Water Data'!H69))="","",OFFSET('Water Data'!$H$27,0,10*ROW('Water Data'!H69)))</f>
        <v/>
      </c>
      <c r="CF75" s="271" t="str">
        <f ca="true">+IF(OFFSET('Water Data'!$H$28,0,10*ROW('Water Data'!H69))="","",OFFSET('Water Data'!$H$28,0,10*ROW('Water Data'!H69)))</f>
        <v/>
      </c>
      <c r="CG75" s="271" t="str">
        <f ca="true">+IF(OFFSET('Water Data'!$H$29,0,10*ROW('Water Data'!H69))="","",OFFSET('Water Data'!$H$29,0,10*ROW('Water Data'!H69)))</f>
        <v/>
      </c>
      <c r="CH75" s="271" t="str">
        <f ca="true">+IF(OFFSET('Water Data'!$I$27,0,10*ROW('Water Data'!I69))="","",OFFSET('Water Data'!$I$27,0,10*ROW('Water Data'!I69)))</f>
        <v/>
      </c>
      <c r="CI75" s="271" t="str">
        <f ca="true">+IF(OFFSET('Water Data'!$I$28,0,10*ROW('Water Data'!I69))="","",OFFSET('Water Data'!$I$28,0,10*ROW('Water Data'!I69)))</f>
        <v/>
      </c>
      <c r="CJ75" s="271" t="str">
        <f ca="true">+IF(OFFSET('Water Data'!$I$29,0,10*ROW('Water Data'!I69))="","",OFFSET('Water Data'!$I$29,0,10*ROW('Water Data'!I69)))</f>
        <v/>
      </c>
      <c r="CK75" s="271" t="str">
        <f ca="true">+IF(OFFSET('Sanitation Data'!$D$28,0,10*ROW('Sanitation Data'!D69))="","",OFFSET('Sanitation Data'!$D$28,0,10*ROW('Sanitation Data'!D69)))</f>
        <v/>
      </c>
      <c r="CL75" s="271" t="str">
        <f ca="true">+IF(OFFSET('Sanitation Data'!$D$29,0,10*ROW('Sanitation Data'!D69))="","",OFFSET('Sanitation Data'!$D$29,0,10*ROW('Sanitation Data'!D69)))</f>
        <v/>
      </c>
      <c r="CM75" s="271" t="str">
        <f ca="true">+IF(OFFSET('Sanitation Data'!$D$30,0,10*ROW('Sanitation Data'!D69))="","",OFFSET('Sanitation Data'!$D$30,0,10*ROW('Sanitation Data'!D69)))</f>
        <v/>
      </c>
      <c r="CN75" s="271" t="str">
        <f ca="true">+IF(OFFSET('Sanitation Data'!$D$31,0,10*ROW('Sanitation Data'!D69))="","",OFFSET('Sanitation Data'!$D$31,0,10*ROW('Sanitation Data'!D69)))</f>
        <v/>
      </c>
      <c r="CO75" s="271" t="str">
        <f ca="true">+IF(OFFSET('Sanitation Data'!$D$32,0,10*ROW('Sanitation Data'!D69))="","",OFFSET('Sanitation Data'!$D$32,0,10*ROW('Sanitation Data'!D69)))</f>
        <v/>
      </c>
      <c r="CP75" s="271" t="str">
        <f ca="true">+IF(OFFSET('Sanitation Data'!$E$28,0,10*ROW('Sanitation Data'!E69))="","",OFFSET('Sanitation Data'!$E$28,0,10*ROW('Sanitation Data'!E69)))</f>
        <v/>
      </c>
      <c r="CQ75" s="271" t="str">
        <f ca="true">+IF(OFFSET('Sanitation Data'!$E$29,0,10*ROW('Sanitation Data'!E69))="","",OFFSET('Sanitation Data'!$E$29,0,10*ROW('Sanitation Data'!E69)))</f>
        <v/>
      </c>
      <c r="CR75" s="271" t="str">
        <f ca="true">+IF(OFFSET('Sanitation Data'!$E$30,0,10*ROW('Sanitation Data'!E69))="","",OFFSET('Sanitation Data'!$E$30,0,10*ROW('Sanitation Data'!E69)))</f>
        <v/>
      </c>
      <c r="CS75" s="271" t="str">
        <f ca="true">+IF(OFFSET('Sanitation Data'!$E$31,0,10*ROW('Sanitation Data'!E69))="","",OFFSET('Sanitation Data'!$E$31,0,10*ROW('Sanitation Data'!E69)))</f>
        <v/>
      </c>
      <c r="CT75" s="271" t="str">
        <f ca="true">+IF(OFFSET('Sanitation Data'!$E$32,0,10*ROW('Sanitation Data'!E69))="","",OFFSET('Sanitation Data'!$E$32,0,10*ROW('Sanitation Data'!E69)))</f>
        <v/>
      </c>
      <c r="CU75" s="271" t="str">
        <f ca="true">+IF(OFFSET('Sanitation Data'!$F$28,0,10*ROW('Sanitation Data'!F69))="","",OFFSET('Sanitation Data'!$F$28,0,10*ROW('Sanitation Data'!F69)))</f>
        <v/>
      </c>
      <c r="CV75" s="271" t="str">
        <f ca="true">+IF(OFFSET('Sanitation Data'!$F$29,0,10*ROW('Sanitation Data'!F69))="","",OFFSET('Sanitation Data'!$F$29,0,10*ROW('Sanitation Data'!F69)))</f>
        <v/>
      </c>
      <c r="CW75" s="271" t="str">
        <f ca="true">+IF(OFFSET('Sanitation Data'!$F$30,0,10*ROW('Sanitation Data'!F69))="","",OFFSET('Sanitation Data'!$F$30,0,10*ROW('Sanitation Data'!F69)))</f>
        <v/>
      </c>
      <c r="CX75" s="271" t="str">
        <f ca="true">+IF(OFFSET('Sanitation Data'!$F$31,0,10*ROW('Sanitation Data'!F69))="","",OFFSET('Sanitation Data'!$F$31,0,10*ROW('Sanitation Data'!F69)))</f>
        <v/>
      </c>
      <c r="CY75" s="271" t="str">
        <f ca="true">+IF(OFFSET('Sanitation Data'!$F$32,0,10*ROW('Sanitation Data'!F69))="","",OFFSET('Sanitation Data'!$F$32,0,10*ROW('Sanitation Data'!F69)))</f>
        <v/>
      </c>
      <c r="CZ75" s="271" t="str">
        <f ca="true">+IF(OFFSET('Sanitation Data'!$G$28,0,10*ROW('Sanitation Data'!G69))="","",OFFSET('Sanitation Data'!$G$28,0,10*ROW('Sanitation Data'!G69)))</f>
        <v/>
      </c>
      <c r="DA75" s="271" t="str">
        <f ca="true">+IF(OFFSET('Sanitation Data'!$G$29,0,10*ROW('Sanitation Data'!G69))="","",OFFSET('Sanitation Data'!$G$29,0,10*ROW('Sanitation Data'!G69)))</f>
        <v/>
      </c>
      <c r="DB75" s="271" t="str">
        <f ca="true">+IF(OFFSET('Sanitation Data'!$G$30,0,10*ROW('Sanitation Data'!G69))="","",OFFSET('Sanitation Data'!$G$30,0,10*ROW('Sanitation Data'!G69)))</f>
        <v/>
      </c>
      <c r="DC75" s="271" t="str">
        <f ca="true">+IF(OFFSET('Sanitation Data'!$G$31,0,10*ROW('Sanitation Data'!G69))="","",OFFSET('Sanitation Data'!$G$31,0,10*ROW('Sanitation Data'!G69)))</f>
        <v/>
      </c>
      <c r="DD75" s="271" t="str">
        <f ca="true">+IF(OFFSET('Sanitation Data'!$G$32,0,10*ROW('Sanitation Data'!G69))="","",OFFSET('Sanitation Data'!$G$32,0,10*ROW('Sanitation Data'!G69)))</f>
        <v/>
      </c>
      <c r="DE75" s="271" t="str">
        <f ca="true">+IF(OFFSET('Sanitation Data'!$H$28,0,10*ROW('Sanitation Data'!H69))="","",OFFSET('Sanitation Data'!$H$28,0,10*ROW('Sanitation Data'!H69)))</f>
        <v/>
      </c>
      <c r="DF75" s="271" t="str">
        <f ca="true">+IF(OFFSET('Sanitation Data'!$H$29,0,10*ROW('Sanitation Data'!H69))="","",OFFSET('Sanitation Data'!$H$29,0,10*ROW('Sanitation Data'!H69)))</f>
        <v/>
      </c>
      <c r="DG75" s="271" t="str">
        <f ca="true">+IF(OFFSET('Sanitation Data'!$H$30,0,10*ROW('Sanitation Data'!H69))="","",OFFSET('Sanitation Data'!$H$30,0,10*ROW('Sanitation Data'!H69)))</f>
        <v/>
      </c>
      <c r="DH75" s="271" t="str">
        <f ca="true">+IF(OFFSET('Sanitation Data'!$H$31,0,10*ROW('Sanitation Data'!H69))="","",OFFSET('Sanitation Data'!$H$31,0,10*ROW('Sanitation Data'!H69)))</f>
        <v/>
      </c>
      <c r="DI75" s="271" t="str">
        <f ca="true">+IF(OFFSET('Sanitation Data'!$H$32,0,10*ROW('Sanitation Data'!H69))="","",OFFSET('Sanitation Data'!$H$32,0,10*ROW('Sanitation Data'!H69)))</f>
        <v/>
      </c>
      <c r="DJ75" s="271" t="str">
        <f ca="true">+IF(OFFSET('Sanitation Data'!$I$28,0,10*ROW('Sanitation Data'!I69))="","",OFFSET('Sanitation Data'!$I$28,0,10*ROW('Sanitation Data'!I69)))</f>
        <v/>
      </c>
      <c r="DK75" s="271" t="str">
        <f ca="true">+IF(OFFSET('Sanitation Data'!$I$29,0,10*ROW('Sanitation Data'!I69))="","",OFFSET('Sanitation Data'!$I$29,0,10*ROW('Sanitation Data'!I69)))</f>
        <v/>
      </c>
      <c r="DL75" s="271" t="str">
        <f ca="true">+IF(OFFSET('Sanitation Data'!$I$30,0,10*ROW('Sanitation Data'!I69))="","",OFFSET('Sanitation Data'!$I$30,0,10*ROW('Sanitation Data'!I69)))</f>
        <v/>
      </c>
      <c r="DM75" s="271" t="str">
        <f ca="true">+IF(OFFSET('Sanitation Data'!$I$31,0,10*ROW('Sanitation Data'!I69))="","",OFFSET('Sanitation Data'!$I$31,0,10*ROW('Sanitation Data'!I69)))</f>
        <v/>
      </c>
      <c r="DN75" s="271" t="str">
        <f ca="true">+IF(OFFSET('Sanitation Data'!$I$32,0,10*ROW('Sanitation Data'!I69))="","",OFFSET('Sanitation Data'!$I$32,0,10*ROW('Sanitation Data'!I69)))</f>
        <v/>
      </c>
      <c r="DO75" s="271" t="str">
        <f ca="true">+IF(OFFSET('Hygiene Data'!$D$11,0,10*ROW('Hygiene Data'!D69))="","",OFFSET('Hygiene Data'!$D$11,0,10*ROW('Hygiene Data'!D69)))</f>
        <v/>
      </c>
      <c r="DP75" s="271" t="str">
        <f ca="true">+IF(OFFSET('Hygiene Data'!$D$12,0,10*ROW('Hygiene Data'!D69))="","",OFFSET('Hygiene Data'!$D$12,0,10*ROW('Hygiene Data'!D69)))</f>
        <v/>
      </c>
      <c r="DQ75" s="271" t="str">
        <f ca="true">+IF(OFFSET('Hygiene Data'!$D$13,0,10*ROW('Hygiene Data'!D69))="","",OFFSET('Hygiene Data'!$D$13,0,10*ROW('Hygiene Data'!D69)))</f>
        <v/>
      </c>
      <c r="DR75" s="271" t="str">
        <f ca="true">+IF(OFFSET('Hygiene Data'!$E$11,0,10*ROW('Hygiene Data'!E69))="","",OFFSET('Hygiene Data'!$E$11,0,10*ROW('Hygiene Data'!E69)))</f>
        <v/>
      </c>
      <c r="DS75" s="271" t="str">
        <f ca="true">+IF(OFFSET('Hygiene Data'!$E$12,0,10*ROW('Hygiene Data'!E69))="","",OFFSET('Hygiene Data'!$E$12,0,10*ROW('Hygiene Data'!E69)))</f>
        <v/>
      </c>
      <c r="DT75" s="271" t="str">
        <f ca="true">+IF(OFFSET('Hygiene Data'!$E$13,0,10*ROW('Hygiene Data'!E69))="","",OFFSET('Hygiene Data'!$E$13,0,10*ROW('Hygiene Data'!E69)))</f>
        <v/>
      </c>
      <c r="DU75" s="271" t="str">
        <f ca="true">+IF(OFFSET('Hygiene Data'!$F$11,0,10*ROW('Hygiene Data'!F69))="","",OFFSET('Hygiene Data'!$F$11,0,10*ROW('Hygiene Data'!F69)))</f>
        <v/>
      </c>
      <c r="DV75" s="271" t="str">
        <f ca="true">+IF(OFFSET('Hygiene Data'!$F$12,0,10*ROW('Hygiene Data'!F69))="","",OFFSET('Hygiene Data'!$F$12,0,10*ROW('Hygiene Data'!F69)))</f>
        <v/>
      </c>
      <c r="DW75" s="271" t="str">
        <f ca="true">+IF(OFFSET('Hygiene Data'!$F$13,0,10*ROW('Hygiene Data'!F69))="","",OFFSET('Hygiene Data'!$F$13,0,10*ROW('Hygiene Data'!F69)))</f>
        <v/>
      </c>
      <c r="DX75" s="271" t="str">
        <f ca="true">+IF(OFFSET('Hygiene Data'!$G$11,0,10*ROW('Hygiene Data'!G69))="","",OFFSET('Hygiene Data'!$G$11,0,10*ROW('Hygiene Data'!G69)))</f>
        <v/>
      </c>
      <c r="DY75" s="271" t="str">
        <f ca="true">+IF(OFFSET('Hygiene Data'!$G$12,0,10*ROW('Hygiene Data'!G69))="","",OFFSET('Hygiene Data'!$G$12,0,10*ROW('Hygiene Data'!G69)))</f>
        <v/>
      </c>
      <c r="DZ75" s="271" t="str">
        <f ca="true">+IF(OFFSET('Hygiene Data'!$G$13,0,10*ROW('Hygiene Data'!G69))="","",OFFSET('Hygiene Data'!$G$13,0,10*ROW('Hygiene Data'!G69)))</f>
        <v/>
      </c>
      <c r="EA75" s="271" t="str">
        <f ca="true">+IF(OFFSET('Hygiene Data'!$H$11,0,10*ROW('Hygiene Data'!H69))="","",OFFSET('Hygiene Data'!$H$11,0,10*ROW('Hygiene Data'!H69)))</f>
        <v/>
      </c>
      <c r="EB75" s="271" t="str">
        <f ca="true">+IF(OFFSET('Hygiene Data'!$H$12,0,10*ROW('Hygiene Data'!H69))="","",OFFSET('Hygiene Data'!$H$12,0,10*ROW('Hygiene Data'!H69)))</f>
        <v/>
      </c>
      <c r="EC75" s="271" t="str">
        <f ca="true">+IF(OFFSET('Hygiene Data'!$H$13,0,10*ROW('Hygiene Data'!H69))="","",OFFSET('Hygiene Data'!$H$13,0,10*ROW('Hygiene Data'!H69)))</f>
        <v/>
      </c>
      <c r="ED75" s="271" t="str">
        <f ca="true">+IF(OFFSET('Hygiene Data'!$I$11,0,10*ROW('Hygiene Data'!I69))="","",OFFSET('Hygiene Data'!$I$11,0,10*ROW('Hygiene Data'!I69)))</f>
        <v/>
      </c>
      <c r="EE75" s="271" t="str">
        <f ca="true">+IF(OFFSET('Hygiene Data'!$I$12,0,10*ROW('Hygiene Data'!I69))="","",OFFSET('Hygiene Data'!$I$12,0,10*ROW('Hygiene Data'!I69)))</f>
        <v/>
      </c>
      <c r="EF75" s="271"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7"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1"/>
      <c r="BS76" s="271" t="str">
        <f ca="true">+IF(OFFSET('Water Data'!$D$27,0,10*ROW('Water Data'!D70))="","",OFFSET('Water Data'!$D$27,0,10*ROW('Water Data'!D70)))</f>
        <v/>
      </c>
      <c r="BT76" s="271" t="str">
        <f ca="true">+IF(OFFSET('Water Data'!$D$28,0,10*ROW('Water Data'!D70))="","",OFFSET('Water Data'!$D$28,0,10*ROW('Water Data'!D70)))</f>
        <v/>
      </c>
      <c r="BU76" s="271" t="str">
        <f ca="true">+IF(OFFSET('Water Data'!$D$29,0,10*ROW('Water Data'!D70))="","",OFFSET('Water Data'!$D$29,0,10*ROW('Water Data'!D70)))</f>
        <v/>
      </c>
      <c r="BV76" s="271" t="str">
        <f ca="true">+IF(OFFSET('Water Data'!$E$27,0,10*ROW('Water Data'!E70))="","",OFFSET('Water Data'!$E$27,0,10*ROW('Water Data'!E70)))</f>
        <v/>
      </c>
      <c r="BW76" s="271" t="str">
        <f ca="true">+IF(OFFSET('Water Data'!$E$28,0,10*ROW('Water Data'!E70))="","",OFFSET('Water Data'!$E$28,0,10*ROW('Water Data'!E70)))</f>
        <v/>
      </c>
      <c r="BX76" s="271" t="str">
        <f ca="true">+IF(OFFSET('Water Data'!$E$29,0,10*ROW('Water Data'!E70))="","",OFFSET('Water Data'!$E$29,0,10*ROW('Water Data'!E70)))</f>
        <v/>
      </c>
      <c r="BY76" s="271" t="str">
        <f ca="true">+IF(OFFSET('Water Data'!$F$27,0,10*ROW('Water Data'!F70))="","",OFFSET('Water Data'!$F$27,0,10*ROW('Water Data'!F70)))</f>
        <v/>
      </c>
      <c r="BZ76" s="271" t="str">
        <f ca="true">+IF(OFFSET('Water Data'!$F$28,0,10*ROW('Water Data'!F70))="","",OFFSET('Water Data'!$F$28,0,10*ROW('Water Data'!F70)))</f>
        <v/>
      </c>
      <c r="CA76" s="271" t="str">
        <f ca="true">+IF(OFFSET('Water Data'!$F$29,0,10*ROW('Water Data'!F70))="","",OFFSET('Water Data'!$F$29,0,10*ROW('Water Data'!F70)))</f>
        <v/>
      </c>
      <c r="CB76" s="271" t="str">
        <f ca="true">+IF(OFFSET('Water Data'!$G$27,0,10*ROW('Water Data'!G70))="","",OFFSET('Water Data'!$G$27,0,10*ROW('Water Data'!G70)))</f>
        <v/>
      </c>
      <c r="CC76" s="271" t="str">
        <f ca="true">+IF(OFFSET('Water Data'!$G$28,0,10*ROW('Water Data'!G70))="","",OFFSET('Water Data'!$G$28,0,10*ROW('Water Data'!G70)))</f>
        <v/>
      </c>
      <c r="CD76" s="271" t="str">
        <f ca="true">+IF(OFFSET('Water Data'!$G$29,0,10*ROW('Water Data'!G70))="","",OFFSET('Water Data'!$G$29,0,10*ROW('Water Data'!G70)))</f>
        <v/>
      </c>
      <c r="CE76" s="271" t="str">
        <f ca="true">+IF(OFFSET('Water Data'!$H$27,0,10*ROW('Water Data'!H70))="","",OFFSET('Water Data'!$H$27,0,10*ROW('Water Data'!H70)))</f>
        <v/>
      </c>
      <c r="CF76" s="271" t="str">
        <f ca="true">+IF(OFFSET('Water Data'!$H$28,0,10*ROW('Water Data'!H70))="","",OFFSET('Water Data'!$H$28,0,10*ROW('Water Data'!H70)))</f>
        <v/>
      </c>
      <c r="CG76" s="271" t="str">
        <f ca="true">+IF(OFFSET('Water Data'!$H$29,0,10*ROW('Water Data'!H70))="","",OFFSET('Water Data'!$H$29,0,10*ROW('Water Data'!H70)))</f>
        <v/>
      </c>
      <c r="CH76" s="271" t="str">
        <f ca="true">+IF(OFFSET('Water Data'!$I$27,0,10*ROW('Water Data'!I70))="","",OFFSET('Water Data'!$I$27,0,10*ROW('Water Data'!I70)))</f>
        <v/>
      </c>
      <c r="CI76" s="271" t="str">
        <f ca="true">+IF(OFFSET('Water Data'!$I$28,0,10*ROW('Water Data'!I70))="","",OFFSET('Water Data'!$I$28,0,10*ROW('Water Data'!I70)))</f>
        <v/>
      </c>
      <c r="CJ76" s="271" t="str">
        <f ca="true">+IF(OFFSET('Water Data'!$I$29,0,10*ROW('Water Data'!I70))="","",OFFSET('Water Data'!$I$29,0,10*ROW('Water Data'!I70)))</f>
        <v/>
      </c>
      <c r="CK76" s="271" t="str">
        <f ca="true">+IF(OFFSET('Sanitation Data'!$D$28,0,10*ROW('Sanitation Data'!D70))="","",OFFSET('Sanitation Data'!$D$28,0,10*ROW('Sanitation Data'!D70)))</f>
        <v/>
      </c>
      <c r="CL76" s="271" t="str">
        <f ca="true">+IF(OFFSET('Sanitation Data'!$D$29,0,10*ROW('Sanitation Data'!D70))="","",OFFSET('Sanitation Data'!$D$29,0,10*ROW('Sanitation Data'!D70)))</f>
        <v/>
      </c>
      <c r="CM76" s="271" t="str">
        <f ca="true">+IF(OFFSET('Sanitation Data'!$D$30,0,10*ROW('Sanitation Data'!D70))="","",OFFSET('Sanitation Data'!$D$30,0,10*ROW('Sanitation Data'!D70)))</f>
        <v/>
      </c>
      <c r="CN76" s="271" t="str">
        <f ca="true">+IF(OFFSET('Sanitation Data'!$D$31,0,10*ROW('Sanitation Data'!D70))="","",OFFSET('Sanitation Data'!$D$31,0,10*ROW('Sanitation Data'!D70)))</f>
        <v/>
      </c>
      <c r="CO76" s="271" t="str">
        <f ca="true">+IF(OFFSET('Sanitation Data'!$D$32,0,10*ROW('Sanitation Data'!D70))="","",OFFSET('Sanitation Data'!$D$32,0,10*ROW('Sanitation Data'!D70)))</f>
        <v/>
      </c>
      <c r="CP76" s="271" t="str">
        <f ca="true">+IF(OFFSET('Sanitation Data'!$E$28,0,10*ROW('Sanitation Data'!E70))="","",OFFSET('Sanitation Data'!$E$28,0,10*ROW('Sanitation Data'!E70)))</f>
        <v/>
      </c>
      <c r="CQ76" s="271" t="str">
        <f ca="true">+IF(OFFSET('Sanitation Data'!$E$29,0,10*ROW('Sanitation Data'!E70))="","",OFFSET('Sanitation Data'!$E$29,0,10*ROW('Sanitation Data'!E70)))</f>
        <v/>
      </c>
      <c r="CR76" s="271" t="str">
        <f ca="true">+IF(OFFSET('Sanitation Data'!$E$30,0,10*ROW('Sanitation Data'!E70))="","",OFFSET('Sanitation Data'!$E$30,0,10*ROW('Sanitation Data'!E70)))</f>
        <v/>
      </c>
      <c r="CS76" s="271" t="str">
        <f ca="true">+IF(OFFSET('Sanitation Data'!$E$31,0,10*ROW('Sanitation Data'!E70))="","",OFFSET('Sanitation Data'!$E$31,0,10*ROW('Sanitation Data'!E70)))</f>
        <v/>
      </c>
      <c r="CT76" s="271" t="str">
        <f ca="true">+IF(OFFSET('Sanitation Data'!$E$32,0,10*ROW('Sanitation Data'!E70))="","",OFFSET('Sanitation Data'!$E$32,0,10*ROW('Sanitation Data'!E70)))</f>
        <v/>
      </c>
      <c r="CU76" s="271" t="str">
        <f ca="true">+IF(OFFSET('Sanitation Data'!$F$28,0,10*ROW('Sanitation Data'!F70))="","",OFFSET('Sanitation Data'!$F$28,0,10*ROW('Sanitation Data'!F70)))</f>
        <v/>
      </c>
      <c r="CV76" s="271" t="str">
        <f ca="true">+IF(OFFSET('Sanitation Data'!$F$29,0,10*ROW('Sanitation Data'!F70))="","",OFFSET('Sanitation Data'!$F$29,0,10*ROW('Sanitation Data'!F70)))</f>
        <v/>
      </c>
      <c r="CW76" s="271" t="str">
        <f ca="true">+IF(OFFSET('Sanitation Data'!$F$30,0,10*ROW('Sanitation Data'!F70))="","",OFFSET('Sanitation Data'!$F$30,0,10*ROW('Sanitation Data'!F70)))</f>
        <v/>
      </c>
      <c r="CX76" s="271" t="str">
        <f ca="true">+IF(OFFSET('Sanitation Data'!$F$31,0,10*ROW('Sanitation Data'!F70))="","",OFFSET('Sanitation Data'!$F$31,0,10*ROW('Sanitation Data'!F70)))</f>
        <v/>
      </c>
      <c r="CY76" s="271" t="str">
        <f ca="true">+IF(OFFSET('Sanitation Data'!$F$32,0,10*ROW('Sanitation Data'!F70))="","",OFFSET('Sanitation Data'!$F$32,0,10*ROW('Sanitation Data'!F70)))</f>
        <v/>
      </c>
      <c r="CZ76" s="271" t="str">
        <f ca="true">+IF(OFFSET('Sanitation Data'!$G$28,0,10*ROW('Sanitation Data'!G70))="","",OFFSET('Sanitation Data'!$G$28,0,10*ROW('Sanitation Data'!G70)))</f>
        <v/>
      </c>
      <c r="DA76" s="271" t="str">
        <f ca="true">+IF(OFFSET('Sanitation Data'!$G$29,0,10*ROW('Sanitation Data'!G70))="","",OFFSET('Sanitation Data'!$G$29,0,10*ROW('Sanitation Data'!G70)))</f>
        <v/>
      </c>
      <c r="DB76" s="271" t="str">
        <f ca="true">+IF(OFFSET('Sanitation Data'!$G$30,0,10*ROW('Sanitation Data'!G70))="","",OFFSET('Sanitation Data'!$G$30,0,10*ROW('Sanitation Data'!G70)))</f>
        <v/>
      </c>
      <c r="DC76" s="271" t="str">
        <f ca="true">+IF(OFFSET('Sanitation Data'!$G$31,0,10*ROW('Sanitation Data'!G70))="","",OFFSET('Sanitation Data'!$G$31,0,10*ROW('Sanitation Data'!G70)))</f>
        <v/>
      </c>
      <c r="DD76" s="271" t="str">
        <f ca="true">+IF(OFFSET('Sanitation Data'!$G$32,0,10*ROW('Sanitation Data'!G70))="","",OFFSET('Sanitation Data'!$G$32,0,10*ROW('Sanitation Data'!G70)))</f>
        <v/>
      </c>
      <c r="DE76" s="271" t="str">
        <f ca="true">+IF(OFFSET('Sanitation Data'!$H$28,0,10*ROW('Sanitation Data'!H70))="","",OFFSET('Sanitation Data'!$H$28,0,10*ROW('Sanitation Data'!H70)))</f>
        <v/>
      </c>
      <c r="DF76" s="271" t="str">
        <f ca="true">+IF(OFFSET('Sanitation Data'!$H$29,0,10*ROW('Sanitation Data'!H70))="","",OFFSET('Sanitation Data'!$H$29,0,10*ROW('Sanitation Data'!H70)))</f>
        <v/>
      </c>
      <c r="DG76" s="271" t="str">
        <f ca="true">+IF(OFFSET('Sanitation Data'!$H$30,0,10*ROW('Sanitation Data'!H70))="","",OFFSET('Sanitation Data'!$H$30,0,10*ROW('Sanitation Data'!H70)))</f>
        <v/>
      </c>
      <c r="DH76" s="271" t="str">
        <f ca="true">+IF(OFFSET('Sanitation Data'!$H$31,0,10*ROW('Sanitation Data'!H70))="","",OFFSET('Sanitation Data'!$H$31,0,10*ROW('Sanitation Data'!H70)))</f>
        <v/>
      </c>
      <c r="DI76" s="271" t="str">
        <f ca="true">+IF(OFFSET('Sanitation Data'!$H$32,0,10*ROW('Sanitation Data'!H70))="","",OFFSET('Sanitation Data'!$H$32,0,10*ROW('Sanitation Data'!H70)))</f>
        <v/>
      </c>
      <c r="DJ76" s="271" t="str">
        <f ca="true">+IF(OFFSET('Sanitation Data'!$I$28,0,10*ROW('Sanitation Data'!I70))="","",OFFSET('Sanitation Data'!$I$28,0,10*ROW('Sanitation Data'!I70)))</f>
        <v/>
      </c>
      <c r="DK76" s="271" t="str">
        <f ca="true">+IF(OFFSET('Sanitation Data'!$I$29,0,10*ROW('Sanitation Data'!I70))="","",OFFSET('Sanitation Data'!$I$29,0,10*ROW('Sanitation Data'!I70)))</f>
        <v/>
      </c>
      <c r="DL76" s="271" t="str">
        <f ca="true">+IF(OFFSET('Sanitation Data'!$I$30,0,10*ROW('Sanitation Data'!I70))="","",OFFSET('Sanitation Data'!$I$30,0,10*ROW('Sanitation Data'!I70)))</f>
        <v/>
      </c>
      <c r="DM76" s="271" t="str">
        <f ca="true">+IF(OFFSET('Sanitation Data'!$I$31,0,10*ROW('Sanitation Data'!I70))="","",OFFSET('Sanitation Data'!$I$31,0,10*ROW('Sanitation Data'!I70)))</f>
        <v/>
      </c>
      <c r="DN76" s="271" t="str">
        <f ca="true">+IF(OFFSET('Sanitation Data'!$I$32,0,10*ROW('Sanitation Data'!I70))="","",OFFSET('Sanitation Data'!$I$32,0,10*ROW('Sanitation Data'!I70)))</f>
        <v/>
      </c>
      <c r="DO76" s="271" t="str">
        <f ca="true">+IF(OFFSET('Hygiene Data'!$D$11,0,10*ROW('Hygiene Data'!D70))="","",OFFSET('Hygiene Data'!$D$11,0,10*ROW('Hygiene Data'!D70)))</f>
        <v/>
      </c>
      <c r="DP76" s="271" t="str">
        <f ca="true">+IF(OFFSET('Hygiene Data'!$D$12,0,10*ROW('Hygiene Data'!D70))="","",OFFSET('Hygiene Data'!$D$12,0,10*ROW('Hygiene Data'!D70)))</f>
        <v/>
      </c>
      <c r="DQ76" s="271" t="str">
        <f ca="true">+IF(OFFSET('Hygiene Data'!$D$13,0,10*ROW('Hygiene Data'!D70))="","",OFFSET('Hygiene Data'!$D$13,0,10*ROW('Hygiene Data'!D70)))</f>
        <v/>
      </c>
      <c r="DR76" s="271" t="str">
        <f ca="true">+IF(OFFSET('Hygiene Data'!$E$11,0,10*ROW('Hygiene Data'!E70))="","",OFFSET('Hygiene Data'!$E$11,0,10*ROW('Hygiene Data'!E70)))</f>
        <v/>
      </c>
      <c r="DS76" s="271" t="str">
        <f ca="true">+IF(OFFSET('Hygiene Data'!$E$12,0,10*ROW('Hygiene Data'!E70))="","",OFFSET('Hygiene Data'!$E$12,0,10*ROW('Hygiene Data'!E70)))</f>
        <v/>
      </c>
      <c r="DT76" s="271" t="str">
        <f ca="true">+IF(OFFSET('Hygiene Data'!$E$13,0,10*ROW('Hygiene Data'!E70))="","",OFFSET('Hygiene Data'!$E$13,0,10*ROW('Hygiene Data'!E70)))</f>
        <v/>
      </c>
      <c r="DU76" s="271" t="str">
        <f ca="true">+IF(OFFSET('Hygiene Data'!$F$11,0,10*ROW('Hygiene Data'!F70))="","",OFFSET('Hygiene Data'!$F$11,0,10*ROW('Hygiene Data'!F70)))</f>
        <v/>
      </c>
      <c r="DV76" s="271" t="str">
        <f ca="true">+IF(OFFSET('Hygiene Data'!$F$12,0,10*ROW('Hygiene Data'!F70))="","",OFFSET('Hygiene Data'!$F$12,0,10*ROW('Hygiene Data'!F70)))</f>
        <v/>
      </c>
      <c r="DW76" s="271" t="str">
        <f ca="true">+IF(OFFSET('Hygiene Data'!$F$13,0,10*ROW('Hygiene Data'!F70))="","",OFFSET('Hygiene Data'!$F$13,0,10*ROW('Hygiene Data'!F70)))</f>
        <v/>
      </c>
      <c r="DX76" s="271" t="str">
        <f ca="true">+IF(OFFSET('Hygiene Data'!$G$11,0,10*ROW('Hygiene Data'!G70))="","",OFFSET('Hygiene Data'!$G$11,0,10*ROW('Hygiene Data'!G70)))</f>
        <v/>
      </c>
      <c r="DY76" s="271" t="str">
        <f ca="true">+IF(OFFSET('Hygiene Data'!$G$12,0,10*ROW('Hygiene Data'!G70))="","",OFFSET('Hygiene Data'!$G$12,0,10*ROW('Hygiene Data'!G70)))</f>
        <v/>
      </c>
      <c r="DZ76" s="271" t="str">
        <f ca="true">+IF(OFFSET('Hygiene Data'!$G$13,0,10*ROW('Hygiene Data'!G70))="","",OFFSET('Hygiene Data'!$G$13,0,10*ROW('Hygiene Data'!G70)))</f>
        <v/>
      </c>
      <c r="EA76" s="271" t="str">
        <f ca="true">+IF(OFFSET('Hygiene Data'!$H$11,0,10*ROW('Hygiene Data'!H70))="","",OFFSET('Hygiene Data'!$H$11,0,10*ROW('Hygiene Data'!H70)))</f>
        <v/>
      </c>
      <c r="EB76" s="271" t="str">
        <f ca="true">+IF(OFFSET('Hygiene Data'!$H$12,0,10*ROW('Hygiene Data'!H70))="","",OFFSET('Hygiene Data'!$H$12,0,10*ROW('Hygiene Data'!H70)))</f>
        <v/>
      </c>
      <c r="EC76" s="271" t="str">
        <f ca="true">+IF(OFFSET('Hygiene Data'!$H$13,0,10*ROW('Hygiene Data'!H70))="","",OFFSET('Hygiene Data'!$H$13,0,10*ROW('Hygiene Data'!H70)))</f>
        <v/>
      </c>
      <c r="ED76" s="271" t="str">
        <f ca="true">+IF(OFFSET('Hygiene Data'!$I$11,0,10*ROW('Hygiene Data'!I70))="","",OFFSET('Hygiene Data'!$I$11,0,10*ROW('Hygiene Data'!I70)))</f>
        <v/>
      </c>
      <c r="EE76" s="271" t="str">
        <f ca="true">+IF(OFFSET('Hygiene Data'!$I$12,0,10*ROW('Hygiene Data'!I70))="","",OFFSET('Hygiene Data'!$I$12,0,10*ROW('Hygiene Data'!I70)))</f>
        <v/>
      </c>
      <c r="EF76" s="271"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7"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1"/>
      <c r="BS77" s="271" t="str">
        <f ca="true">+IF(OFFSET('Water Data'!$D$27,0,10*ROW('Water Data'!D71))="","",OFFSET('Water Data'!$D$27,0,10*ROW('Water Data'!D71)))</f>
        <v/>
      </c>
      <c r="BT77" s="271" t="str">
        <f ca="true">+IF(OFFSET('Water Data'!$D$28,0,10*ROW('Water Data'!D71))="","",OFFSET('Water Data'!$D$28,0,10*ROW('Water Data'!D71)))</f>
        <v/>
      </c>
      <c r="BU77" s="271" t="str">
        <f ca="true">+IF(OFFSET('Water Data'!$D$29,0,10*ROW('Water Data'!D71))="","",OFFSET('Water Data'!$D$29,0,10*ROW('Water Data'!D71)))</f>
        <v/>
      </c>
      <c r="BV77" s="271" t="str">
        <f ca="true">+IF(OFFSET('Water Data'!$E$27,0,10*ROW('Water Data'!E71))="","",OFFSET('Water Data'!$E$27,0,10*ROW('Water Data'!E71)))</f>
        <v/>
      </c>
      <c r="BW77" s="271" t="str">
        <f ca="true">+IF(OFFSET('Water Data'!$E$28,0,10*ROW('Water Data'!E71))="","",OFFSET('Water Data'!$E$28,0,10*ROW('Water Data'!E71)))</f>
        <v/>
      </c>
      <c r="BX77" s="271" t="str">
        <f ca="true">+IF(OFFSET('Water Data'!$E$29,0,10*ROW('Water Data'!E71))="","",OFFSET('Water Data'!$E$29,0,10*ROW('Water Data'!E71)))</f>
        <v/>
      </c>
      <c r="BY77" s="271" t="str">
        <f ca="true">+IF(OFFSET('Water Data'!$F$27,0,10*ROW('Water Data'!F71))="","",OFFSET('Water Data'!$F$27,0,10*ROW('Water Data'!F71)))</f>
        <v/>
      </c>
      <c r="BZ77" s="271" t="str">
        <f ca="true">+IF(OFFSET('Water Data'!$F$28,0,10*ROW('Water Data'!F71))="","",OFFSET('Water Data'!$F$28,0,10*ROW('Water Data'!F71)))</f>
        <v/>
      </c>
      <c r="CA77" s="271" t="str">
        <f ca="true">+IF(OFFSET('Water Data'!$F$29,0,10*ROW('Water Data'!F71))="","",OFFSET('Water Data'!$F$29,0,10*ROW('Water Data'!F71)))</f>
        <v/>
      </c>
      <c r="CB77" s="271" t="str">
        <f ca="true">+IF(OFFSET('Water Data'!$G$27,0,10*ROW('Water Data'!G71))="","",OFFSET('Water Data'!$G$27,0,10*ROW('Water Data'!G71)))</f>
        <v/>
      </c>
      <c r="CC77" s="271" t="str">
        <f ca="true">+IF(OFFSET('Water Data'!$G$28,0,10*ROW('Water Data'!G71))="","",OFFSET('Water Data'!$G$28,0,10*ROW('Water Data'!G71)))</f>
        <v/>
      </c>
      <c r="CD77" s="271" t="str">
        <f ca="true">+IF(OFFSET('Water Data'!$G$29,0,10*ROW('Water Data'!G71))="","",OFFSET('Water Data'!$G$29,0,10*ROW('Water Data'!G71)))</f>
        <v/>
      </c>
      <c r="CE77" s="271" t="str">
        <f ca="true">+IF(OFFSET('Water Data'!$H$27,0,10*ROW('Water Data'!H71))="","",OFFSET('Water Data'!$H$27,0,10*ROW('Water Data'!H71)))</f>
        <v/>
      </c>
      <c r="CF77" s="271" t="str">
        <f ca="true">+IF(OFFSET('Water Data'!$H$28,0,10*ROW('Water Data'!H71))="","",OFFSET('Water Data'!$H$28,0,10*ROW('Water Data'!H71)))</f>
        <v/>
      </c>
      <c r="CG77" s="271" t="str">
        <f ca="true">+IF(OFFSET('Water Data'!$H$29,0,10*ROW('Water Data'!H71))="","",OFFSET('Water Data'!$H$29,0,10*ROW('Water Data'!H71)))</f>
        <v/>
      </c>
      <c r="CH77" s="271" t="str">
        <f ca="true">+IF(OFFSET('Water Data'!$I$27,0,10*ROW('Water Data'!I71))="","",OFFSET('Water Data'!$I$27,0,10*ROW('Water Data'!I71)))</f>
        <v/>
      </c>
      <c r="CI77" s="271" t="str">
        <f ca="true">+IF(OFFSET('Water Data'!$I$28,0,10*ROW('Water Data'!I71))="","",OFFSET('Water Data'!$I$28,0,10*ROW('Water Data'!I71)))</f>
        <v/>
      </c>
      <c r="CJ77" s="271" t="str">
        <f ca="true">+IF(OFFSET('Water Data'!$I$29,0,10*ROW('Water Data'!I71))="","",OFFSET('Water Data'!$I$29,0,10*ROW('Water Data'!I71)))</f>
        <v/>
      </c>
      <c r="CK77" s="271" t="str">
        <f ca="true">+IF(OFFSET('Sanitation Data'!$D$28,0,10*ROW('Sanitation Data'!D71))="","",OFFSET('Sanitation Data'!$D$28,0,10*ROW('Sanitation Data'!D71)))</f>
        <v/>
      </c>
      <c r="CL77" s="271" t="str">
        <f ca="true">+IF(OFFSET('Sanitation Data'!$D$29,0,10*ROW('Sanitation Data'!D71))="","",OFFSET('Sanitation Data'!$D$29,0,10*ROW('Sanitation Data'!D71)))</f>
        <v/>
      </c>
      <c r="CM77" s="271" t="str">
        <f ca="true">+IF(OFFSET('Sanitation Data'!$D$30,0,10*ROW('Sanitation Data'!D71))="","",OFFSET('Sanitation Data'!$D$30,0,10*ROW('Sanitation Data'!D71)))</f>
        <v/>
      </c>
      <c r="CN77" s="271" t="str">
        <f ca="true">+IF(OFFSET('Sanitation Data'!$D$31,0,10*ROW('Sanitation Data'!D71))="","",OFFSET('Sanitation Data'!$D$31,0,10*ROW('Sanitation Data'!D71)))</f>
        <v/>
      </c>
      <c r="CO77" s="271" t="str">
        <f ca="true">+IF(OFFSET('Sanitation Data'!$D$32,0,10*ROW('Sanitation Data'!D71))="","",OFFSET('Sanitation Data'!$D$32,0,10*ROW('Sanitation Data'!D71)))</f>
        <v/>
      </c>
      <c r="CP77" s="271" t="str">
        <f ca="true">+IF(OFFSET('Sanitation Data'!$E$28,0,10*ROW('Sanitation Data'!E71))="","",OFFSET('Sanitation Data'!$E$28,0,10*ROW('Sanitation Data'!E71)))</f>
        <v/>
      </c>
      <c r="CQ77" s="271" t="str">
        <f ca="true">+IF(OFFSET('Sanitation Data'!$E$29,0,10*ROW('Sanitation Data'!E71))="","",OFFSET('Sanitation Data'!$E$29,0,10*ROW('Sanitation Data'!E71)))</f>
        <v/>
      </c>
      <c r="CR77" s="271" t="str">
        <f ca="true">+IF(OFFSET('Sanitation Data'!$E$30,0,10*ROW('Sanitation Data'!E71))="","",OFFSET('Sanitation Data'!$E$30,0,10*ROW('Sanitation Data'!E71)))</f>
        <v/>
      </c>
      <c r="CS77" s="271" t="str">
        <f ca="true">+IF(OFFSET('Sanitation Data'!$E$31,0,10*ROW('Sanitation Data'!E71))="","",OFFSET('Sanitation Data'!$E$31,0,10*ROW('Sanitation Data'!E71)))</f>
        <v/>
      </c>
      <c r="CT77" s="271" t="str">
        <f ca="true">+IF(OFFSET('Sanitation Data'!$E$32,0,10*ROW('Sanitation Data'!E71))="","",OFFSET('Sanitation Data'!$E$32,0,10*ROW('Sanitation Data'!E71)))</f>
        <v/>
      </c>
      <c r="CU77" s="271" t="str">
        <f ca="true">+IF(OFFSET('Sanitation Data'!$F$28,0,10*ROW('Sanitation Data'!F71))="","",OFFSET('Sanitation Data'!$F$28,0,10*ROW('Sanitation Data'!F71)))</f>
        <v/>
      </c>
      <c r="CV77" s="271" t="str">
        <f ca="true">+IF(OFFSET('Sanitation Data'!$F$29,0,10*ROW('Sanitation Data'!F71))="","",OFFSET('Sanitation Data'!$F$29,0,10*ROW('Sanitation Data'!F71)))</f>
        <v/>
      </c>
      <c r="CW77" s="271" t="str">
        <f ca="true">+IF(OFFSET('Sanitation Data'!$F$30,0,10*ROW('Sanitation Data'!F71))="","",OFFSET('Sanitation Data'!$F$30,0,10*ROW('Sanitation Data'!F71)))</f>
        <v/>
      </c>
      <c r="CX77" s="271" t="str">
        <f ca="true">+IF(OFFSET('Sanitation Data'!$F$31,0,10*ROW('Sanitation Data'!F71))="","",OFFSET('Sanitation Data'!$F$31,0,10*ROW('Sanitation Data'!F71)))</f>
        <v/>
      </c>
      <c r="CY77" s="271" t="str">
        <f ca="true">+IF(OFFSET('Sanitation Data'!$F$32,0,10*ROW('Sanitation Data'!F71))="","",OFFSET('Sanitation Data'!$F$32,0,10*ROW('Sanitation Data'!F71)))</f>
        <v/>
      </c>
      <c r="CZ77" s="271" t="str">
        <f ca="true">+IF(OFFSET('Sanitation Data'!$G$28,0,10*ROW('Sanitation Data'!G71))="","",OFFSET('Sanitation Data'!$G$28,0,10*ROW('Sanitation Data'!G71)))</f>
        <v/>
      </c>
      <c r="DA77" s="271" t="str">
        <f ca="true">+IF(OFFSET('Sanitation Data'!$G$29,0,10*ROW('Sanitation Data'!G71))="","",OFFSET('Sanitation Data'!$G$29,0,10*ROW('Sanitation Data'!G71)))</f>
        <v/>
      </c>
      <c r="DB77" s="271" t="str">
        <f ca="true">+IF(OFFSET('Sanitation Data'!$G$30,0,10*ROW('Sanitation Data'!G71))="","",OFFSET('Sanitation Data'!$G$30,0,10*ROW('Sanitation Data'!G71)))</f>
        <v/>
      </c>
      <c r="DC77" s="271" t="str">
        <f ca="true">+IF(OFFSET('Sanitation Data'!$G$31,0,10*ROW('Sanitation Data'!G71))="","",OFFSET('Sanitation Data'!$G$31,0,10*ROW('Sanitation Data'!G71)))</f>
        <v/>
      </c>
      <c r="DD77" s="271" t="str">
        <f ca="true">+IF(OFFSET('Sanitation Data'!$G$32,0,10*ROW('Sanitation Data'!G71))="","",OFFSET('Sanitation Data'!$G$32,0,10*ROW('Sanitation Data'!G71)))</f>
        <v/>
      </c>
      <c r="DE77" s="271" t="str">
        <f ca="true">+IF(OFFSET('Sanitation Data'!$H$28,0,10*ROW('Sanitation Data'!H71))="","",OFFSET('Sanitation Data'!$H$28,0,10*ROW('Sanitation Data'!H71)))</f>
        <v/>
      </c>
      <c r="DF77" s="271" t="str">
        <f ca="true">+IF(OFFSET('Sanitation Data'!$H$29,0,10*ROW('Sanitation Data'!H71))="","",OFFSET('Sanitation Data'!$H$29,0,10*ROW('Sanitation Data'!H71)))</f>
        <v/>
      </c>
      <c r="DG77" s="271" t="str">
        <f ca="true">+IF(OFFSET('Sanitation Data'!$H$30,0,10*ROW('Sanitation Data'!H71))="","",OFFSET('Sanitation Data'!$H$30,0,10*ROW('Sanitation Data'!H71)))</f>
        <v/>
      </c>
      <c r="DH77" s="271" t="str">
        <f ca="true">+IF(OFFSET('Sanitation Data'!$H$31,0,10*ROW('Sanitation Data'!H71))="","",OFFSET('Sanitation Data'!$H$31,0,10*ROW('Sanitation Data'!H71)))</f>
        <v/>
      </c>
      <c r="DI77" s="271" t="str">
        <f ca="true">+IF(OFFSET('Sanitation Data'!$H$32,0,10*ROW('Sanitation Data'!H71))="","",OFFSET('Sanitation Data'!$H$32,0,10*ROW('Sanitation Data'!H71)))</f>
        <v/>
      </c>
      <c r="DJ77" s="271" t="str">
        <f ca="true">+IF(OFFSET('Sanitation Data'!$I$28,0,10*ROW('Sanitation Data'!I71))="","",OFFSET('Sanitation Data'!$I$28,0,10*ROW('Sanitation Data'!I71)))</f>
        <v/>
      </c>
      <c r="DK77" s="271" t="str">
        <f ca="true">+IF(OFFSET('Sanitation Data'!$I$29,0,10*ROW('Sanitation Data'!I71))="","",OFFSET('Sanitation Data'!$I$29,0,10*ROW('Sanitation Data'!I71)))</f>
        <v/>
      </c>
      <c r="DL77" s="271" t="str">
        <f ca="true">+IF(OFFSET('Sanitation Data'!$I$30,0,10*ROW('Sanitation Data'!I71))="","",OFFSET('Sanitation Data'!$I$30,0,10*ROW('Sanitation Data'!I71)))</f>
        <v/>
      </c>
      <c r="DM77" s="271" t="str">
        <f ca="true">+IF(OFFSET('Sanitation Data'!$I$31,0,10*ROW('Sanitation Data'!I71))="","",OFFSET('Sanitation Data'!$I$31,0,10*ROW('Sanitation Data'!I71)))</f>
        <v/>
      </c>
      <c r="DN77" s="271" t="str">
        <f ca="true">+IF(OFFSET('Sanitation Data'!$I$32,0,10*ROW('Sanitation Data'!I71))="","",OFFSET('Sanitation Data'!$I$32,0,10*ROW('Sanitation Data'!I71)))</f>
        <v/>
      </c>
      <c r="DO77" s="271" t="str">
        <f ca="true">+IF(OFFSET('Hygiene Data'!$D$11,0,10*ROW('Hygiene Data'!D71))="","",OFFSET('Hygiene Data'!$D$11,0,10*ROW('Hygiene Data'!D71)))</f>
        <v/>
      </c>
      <c r="DP77" s="271" t="str">
        <f ca="true">+IF(OFFSET('Hygiene Data'!$D$12,0,10*ROW('Hygiene Data'!D71))="","",OFFSET('Hygiene Data'!$D$12,0,10*ROW('Hygiene Data'!D71)))</f>
        <v/>
      </c>
      <c r="DQ77" s="271" t="str">
        <f ca="true">+IF(OFFSET('Hygiene Data'!$D$13,0,10*ROW('Hygiene Data'!D71))="","",OFFSET('Hygiene Data'!$D$13,0,10*ROW('Hygiene Data'!D71)))</f>
        <v/>
      </c>
      <c r="DR77" s="271" t="str">
        <f ca="true">+IF(OFFSET('Hygiene Data'!$E$11,0,10*ROW('Hygiene Data'!E71))="","",OFFSET('Hygiene Data'!$E$11,0,10*ROW('Hygiene Data'!E71)))</f>
        <v/>
      </c>
      <c r="DS77" s="271" t="str">
        <f ca="true">+IF(OFFSET('Hygiene Data'!$E$12,0,10*ROW('Hygiene Data'!E71))="","",OFFSET('Hygiene Data'!$E$12,0,10*ROW('Hygiene Data'!E71)))</f>
        <v/>
      </c>
      <c r="DT77" s="271" t="str">
        <f ca="true">+IF(OFFSET('Hygiene Data'!$E$13,0,10*ROW('Hygiene Data'!E71))="","",OFFSET('Hygiene Data'!$E$13,0,10*ROW('Hygiene Data'!E71)))</f>
        <v/>
      </c>
      <c r="DU77" s="271" t="str">
        <f ca="true">+IF(OFFSET('Hygiene Data'!$F$11,0,10*ROW('Hygiene Data'!F71))="","",OFFSET('Hygiene Data'!$F$11,0,10*ROW('Hygiene Data'!F71)))</f>
        <v/>
      </c>
      <c r="DV77" s="271" t="str">
        <f ca="true">+IF(OFFSET('Hygiene Data'!$F$12,0,10*ROW('Hygiene Data'!F71))="","",OFFSET('Hygiene Data'!$F$12,0,10*ROW('Hygiene Data'!F71)))</f>
        <v/>
      </c>
      <c r="DW77" s="271" t="str">
        <f ca="true">+IF(OFFSET('Hygiene Data'!$F$13,0,10*ROW('Hygiene Data'!F71))="","",OFFSET('Hygiene Data'!$F$13,0,10*ROW('Hygiene Data'!F71)))</f>
        <v/>
      </c>
      <c r="DX77" s="271" t="str">
        <f ca="true">+IF(OFFSET('Hygiene Data'!$G$11,0,10*ROW('Hygiene Data'!G71))="","",OFFSET('Hygiene Data'!$G$11,0,10*ROW('Hygiene Data'!G71)))</f>
        <v/>
      </c>
      <c r="DY77" s="271" t="str">
        <f ca="true">+IF(OFFSET('Hygiene Data'!$G$12,0,10*ROW('Hygiene Data'!G71))="","",OFFSET('Hygiene Data'!$G$12,0,10*ROW('Hygiene Data'!G71)))</f>
        <v/>
      </c>
      <c r="DZ77" s="271" t="str">
        <f ca="true">+IF(OFFSET('Hygiene Data'!$G$13,0,10*ROW('Hygiene Data'!G71))="","",OFFSET('Hygiene Data'!$G$13,0,10*ROW('Hygiene Data'!G71)))</f>
        <v/>
      </c>
      <c r="EA77" s="271" t="str">
        <f ca="true">+IF(OFFSET('Hygiene Data'!$H$11,0,10*ROW('Hygiene Data'!H71))="","",OFFSET('Hygiene Data'!$H$11,0,10*ROW('Hygiene Data'!H71)))</f>
        <v/>
      </c>
      <c r="EB77" s="271" t="str">
        <f ca="true">+IF(OFFSET('Hygiene Data'!$H$12,0,10*ROW('Hygiene Data'!H71))="","",OFFSET('Hygiene Data'!$H$12,0,10*ROW('Hygiene Data'!H71)))</f>
        <v/>
      </c>
      <c r="EC77" s="271" t="str">
        <f ca="true">+IF(OFFSET('Hygiene Data'!$H$13,0,10*ROW('Hygiene Data'!H71))="","",OFFSET('Hygiene Data'!$H$13,0,10*ROW('Hygiene Data'!H71)))</f>
        <v/>
      </c>
      <c r="ED77" s="271" t="str">
        <f ca="true">+IF(OFFSET('Hygiene Data'!$I$11,0,10*ROW('Hygiene Data'!I71))="","",OFFSET('Hygiene Data'!$I$11,0,10*ROW('Hygiene Data'!I71)))</f>
        <v/>
      </c>
      <c r="EE77" s="271" t="str">
        <f ca="true">+IF(OFFSET('Hygiene Data'!$I$12,0,10*ROW('Hygiene Data'!I71))="","",OFFSET('Hygiene Data'!$I$12,0,10*ROW('Hygiene Data'!I71)))</f>
        <v/>
      </c>
      <c r="EF77" s="271"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7"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1"/>
      <c r="BS78" s="271" t="str">
        <f ca="true">+IF(OFFSET('Water Data'!$D$27,0,10*ROW('Water Data'!D72))="","",OFFSET('Water Data'!$D$27,0,10*ROW('Water Data'!D72)))</f>
        <v/>
      </c>
      <c r="BT78" s="271" t="str">
        <f ca="true">+IF(OFFSET('Water Data'!$D$28,0,10*ROW('Water Data'!D72))="","",OFFSET('Water Data'!$D$28,0,10*ROW('Water Data'!D72)))</f>
        <v/>
      </c>
      <c r="BU78" s="271" t="str">
        <f ca="true">+IF(OFFSET('Water Data'!$D$29,0,10*ROW('Water Data'!D72))="","",OFFSET('Water Data'!$D$29,0,10*ROW('Water Data'!D72)))</f>
        <v/>
      </c>
      <c r="BV78" s="271" t="str">
        <f ca="true">+IF(OFFSET('Water Data'!$E$27,0,10*ROW('Water Data'!E72))="","",OFFSET('Water Data'!$E$27,0,10*ROW('Water Data'!E72)))</f>
        <v/>
      </c>
      <c r="BW78" s="271" t="str">
        <f ca="true">+IF(OFFSET('Water Data'!$E$28,0,10*ROW('Water Data'!E72))="","",OFFSET('Water Data'!$E$28,0,10*ROW('Water Data'!E72)))</f>
        <v/>
      </c>
      <c r="BX78" s="271" t="str">
        <f ca="true">+IF(OFFSET('Water Data'!$E$29,0,10*ROW('Water Data'!E72))="","",OFFSET('Water Data'!$E$29,0,10*ROW('Water Data'!E72)))</f>
        <v/>
      </c>
      <c r="BY78" s="271" t="str">
        <f ca="true">+IF(OFFSET('Water Data'!$F$27,0,10*ROW('Water Data'!F72))="","",OFFSET('Water Data'!$F$27,0,10*ROW('Water Data'!F72)))</f>
        <v/>
      </c>
      <c r="BZ78" s="271" t="str">
        <f ca="true">+IF(OFFSET('Water Data'!$F$28,0,10*ROW('Water Data'!F72))="","",OFFSET('Water Data'!$F$28,0,10*ROW('Water Data'!F72)))</f>
        <v/>
      </c>
      <c r="CA78" s="271" t="str">
        <f ca="true">+IF(OFFSET('Water Data'!$F$29,0,10*ROW('Water Data'!F72))="","",OFFSET('Water Data'!$F$29,0,10*ROW('Water Data'!F72)))</f>
        <v/>
      </c>
      <c r="CB78" s="271" t="str">
        <f ca="true">+IF(OFFSET('Water Data'!$G$27,0,10*ROW('Water Data'!G72))="","",OFFSET('Water Data'!$G$27,0,10*ROW('Water Data'!G72)))</f>
        <v/>
      </c>
      <c r="CC78" s="271" t="str">
        <f ca="true">+IF(OFFSET('Water Data'!$G$28,0,10*ROW('Water Data'!G72))="","",OFFSET('Water Data'!$G$28,0,10*ROW('Water Data'!G72)))</f>
        <v/>
      </c>
      <c r="CD78" s="271" t="str">
        <f ca="true">+IF(OFFSET('Water Data'!$G$29,0,10*ROW('Water Data'!G72))="","",OFFSET('Water Data'!$G$29,0,10*ROW('Water Data'!G72)))</f>
        <v/>
      </c>
      <c r="CE78" s="271" t="str">
        <f ca="true">+IF(OFFSET('Water Data'!$H$27,0,10*ROW('Water Data'!H72))="","",OFFSET('Water Data'!$H$27,0,10*ROW('Water Data'!H72)))</f>
        <v/>
      </c>
      <c r="CF78" s="271" t="str">
        <f ca="true">+IF(OFFSET('Water Data'!$H$28,0,10*ROW('Water Data'!H72))="","",OFFSET('Water Data'!$H$28,0,10*ROW('Water Data'!H72)))</f>
        <v/>
      </c>
      <c r="CG78" s="271" t="str">
        <f ca="true">+IF(OFFSET('Water Data'!$H$29,0,10*ROW('Water Data'!H72))="","",OFFSET('Water Data'!$H$29,0,10*ROW('Water Data'!H72)))</f>
        <v/>
      </c>
      <c r="CH78" s="271" t="str">
        <f ca="true">+IF(OFFSET('Water Data'!$I$27,0,10*ROW('Water Data'!I72))="","",OFFSET('Water Data'!$I$27,0,10*ROW('Water Data'!I72)))</f>
        <v/>
      </c>
      <c r="CI78" s="271" t="str">
        <f ca="true">+IF(OFFSET('Water Data'!$I$28,0,10*ROW('Water Data'!I72))="","",OFFSET('Water Data'!$I$28,0,10*ROW('Water Data'!I72)))</f>
        <v/>
      </c>
      <c r="CJ78" s="271" t="str">
        <f ca="true">+IF(OFFSET('Water Data'!$I$29,0,10*ROW('Water Data'!I72))="","",OFFSET('Water Data'!$I$29,0,10*ROW('Water Data'!I72)))</f>
        <v/>
      </c>
      <c r="CK78" s="271" t="str">
        <f ca="true">+IF(OFFSET('Sanitation Data'!$D$28,0,10*ROW('Sanitation Data'!D72))="","",OFFSET('Sanitation Data'!$D$28,0,10*ROW('Sanitation Data'!D72)))</f>
        <v/>
      </c>
      <c r="CL78" s="271" t="str">
        <f ca="true">+IF(OFFSET('Sanitation Data'!$D$29,0,10*ROW('Sanitation Data'!D72))="","",OFFSET('Sanitation Data'!$D$29,0,10*ROW('Sanitation Data'!D72)))</f>
        <v/>
      </c>
      <c r="CM78" s="271" t="str">
        <f ca="true">+IF(OFFSET('Sanitation Data'!$D$30,0,10*ROW('Sanitation Data'!D72))="","",OFFSET('Sanitation Data'!$D$30,0,10*ROW('Sanitation Data'!D72)))</f>
        <v/>
      </c>
      <c r="CN78" s="271" t="str">
        <f ca="true">+IF(OFFSET('Sanitation Data'!$D$31,0,10*ROW('Sanitation Data'!D72))="","",OFFSET('Sanitation Data'!$D$31,0,10*ROW('Sanitation Data'!D72)))</f>
        <v/>
      </c>
      <c r="CO78" s="271" t="str">
        <f ca="true">+IF(OFFSET('Sanitation Data'!$D$32,0,10*ROW('Sanitation Data'!D72))="","",OFFSET('Sanitation Data'!$D$32,0,10*ROW('Sanitation Data'!D72)))</f>
        <v/>
      </c>
      <c r="CP78" s="271" t="str">
        <f ca="true">+IF(OFFSET('Sanitation Data'!$E$28,0,10*ROW('Sanitation Data'!E72))="","",OFFSET('Sanitation Data'!$E$28,0,10*ROW('Sanitation Data'!E72)))</f>
        <v/>
      </c>
      <c r="CQ78" s="271" t="str">
        <f ca="true">+IF(OFFSET('Sanitation Data'!$E$29,0,10*ROW('Sanitation Data'!E72))="","",OFFSET('Sanitation Data'!$E$29,0,10*ROW('Sanitation Data'!E72)))</f>
        <v/>
      </c>
      <c r="CR78" s="271" t="str">
        <f ca="true">+IF(OFFSET('Sanitation Data'!$E$30,0,10*ROW('Sanitation Data'!E72))="","",OFFSET('Sanitation Data'!$E$30,0,10*ROW('Sanitation Data'!E72)))</f>
        <v/>
      </c>
      <c r="CS78" s="271" t="str">
        <f ca="true">+IF(OFFSET('Sanitation Data'!$E$31,0,10*ROW('Sanitation Data'!E72))="","",OFFSET('Sanitation Data'!$E$31,0,10*ROW('Sanitation Data'!E72)))</f>
        <v/>
      </c>
      <c r="CT78" s="271" t="str">
        <f ca="true">+IF(OFFSET('Sanitation Data'!$E$32,0,10*ROW('Sanitation Data'!E72))="","",OFFSET('Sanitation Data'!$E$32,0,10*ROW('Sanitation Data'!E72)))</f>
        <v/>
      </c>
      <c r="CU78" s="271" t="str">
        <f ca="true">+IF(OFFSET('Sanitation Data'!$F$28,0,10*ROW('Sanitation Data'!F72))="","",OFFSET('Sanitation Data'!$F$28,0,10*ROW('Sanitation Data'!F72)))</f>
        <v/>
      </c>
      <c r="CV78" s="271" t="str">
        <f ca="true">+IF(OFFSET('Sanitation Data'!$F$29,0,10*ROW('Sanitation Data'!F72))="","",OFFSET('Sanitation Data'!$F$29,0,10*ROW('Sanitation Data'!F72)))</f>
        <v/>
      </c>
      <c r="CW78" s="271" t="str">
        <f ca="true">+IF(OFFSET('Sanitation Data'!$F$30,0,10*ROW('Sanitation Data'!F72))="","",OFFSET('Sanitation Data'!$F$30,0,10*ROW('Sanitation Data'!F72)))</f>
        <v/>
      </c>
      <c r="CX78" s="271" t="str">
        <f ca="true">+IF(OFFSET('Sanitation Data'!$F$31,0,10*ROW('Sanitation Data'!F72))="","",OFFSET('Sanitation Data'!$F$31,0,10*ROW('Sanitation Data'!F72)))</f>
        <v/>
      </c>
      <c r="CY78" s="271" t="str">
        <f ca="true">+IF(OFFSET('Sanitation Data'!$F$32,0,10*ROW('Sanitation Data'!F72))="","",OFFSET('Sanitation Data'!$F$32,0,10*ROW('Sanitation Data'!F72)))</f>
        <v/>
      </c>
      <c r="CZ78" s="271" t="str">
        <f ca="true">+IF(OFFSET('Sanitation Data'!$G$28,0,10*ROW('Sanitation Data'!G72))="","",OFFSET('Sanitation Data'!$G$28,0,10*ROW('Sanitation Data'!G72)))</f>
        <v/>
      </c>
      <c r="DA78" s="271" t="str">
        <f ca="true">+IF(OFFSET('Sanitation Data'!$G$29,0,10*ROW('Sanitation Data'!G72))="","",OFFSET('Sanitation Data'!$G$29,0,10*ROW('Sanitation Data'!G72)))</f>
        <v/>
      </c>
      <c r="DB78" s="271" t="str">
        <f ca="true">+IF(OFFSET('Sanitation Data'!$G$30,0,10*ROW('Sanitation Data'!G72))="","",OFFSET('Sanitation Data'!$G$30,0,10*ROW('Sanitation Data'!G72)))</f>
        <v/>
      </c>
      <c r="DC78" s="271" t="str">
        <f ca="true">+IF(OFFSET('Sanitation Data'!$G$31,0,10*ROW('Sanitation Data'!G72))="","",OFFSET('Sanitation Data'!$G$31,0,10*ROW('Sanitation Data'!G72)))</f>
        <v/>
      </c>
      <c r="DD78" s="271" t="str">
        <f ca="true">+IF(OFFSET('Sanitation Data'!$G$32,0,10*ROW('Sanitation Data'!G72))="","",OFFSET('Sanitation Data'!$G$32,0,10*ROW('Sanitation Data'!G72)))</f>
        <v/>
      </c>
      <c r="DE78" s="271" t="str">
        <f ca="true">+IF(OFFSET('Sanitation Data'!$H$28,0,10*ROW('Sanitation Data'!H72))="","",OFFSET('Sanitation Data'!$H$28,0,10*ROW('Sanitation Data'!H72)))</f>
        <v/>
      </c>
      <c r="DF78" s="271" t="str">
        <f ca="true">+IF(OFFSET('Sanitation Data'!$H$29,0,10*ROW('Sanitation Data'!H72))="","",OFFSET('Sanitation Data'!$H$29,0,10*ROW('Sanitation Data'!H72)))</f>
        <v/>
      </c>
      <c r="DG78" s="271" t="str">
        <f ca="true">+IF(OFFSET('Sanitation Data'!$H$30,0,10*ROW('Sanitation Data'!H72))="","",OFFSET('Sanitation Data'!$H$30,0,10*ROW('Sanitation Data'!H72)))</f>
        <v/>
      </c>
      <c r="DH78" s="271" t="str">
        <f ca="true">+IF(OFFSET('Sanitation Data'!$H$31,0,10*ROW('Sanitation Data'!H72))="","",OFFSET('Sanitation Data'!$H$31,0,10*ROW('Sanitation Data'!H72)))</f>
        <v/>
      </c>
      <c r="DI78" s="271" t="str">
        <f ca="true">+IF(OFFSET('Sanitation Data'!$H$32,0,10*ROW('Sanitation Data'!H72))="","",OFFSET('Sanitation Data'!$H$32,0,10*ROW('Sanitation Data'!H72)))</f>
        <v/>
      </c>
      <c r="DJ78" s="271" t="str">
        <f ca="true">+IF(OFFSET('Sanitation Data'!$I$28,0,10*ROW('Sanitation Data'!I72))="","",OFFSET('Sanitation Data'!$I$28,0,10*ROW('Sanitation Data'!I72)))</f>
        <v/>
      </c>
      <c r="DK78" s="271" t="str">
        <f ca="true">+IF(OFFSET('Sanitation Data'!$I$29,0,10*ROW('Sanitation Data'!I72))="","",OFFSET('Sanitation Data'!$I$29,0,10*ROW('Sanitation Data'!I72)))</f>
        <v/>
      </c>
      <c r="DL78" s="271" t="str">
        <f ca="true">+IF(OFFSET('Sanitation Data'!$I$30,0,10*ROW('Sanitation Data'!I72))="","",OFFSET('Sanitation Data'!$I$30,0,10*ROW('Sanitation Data'!I72)))</f>
        <v/>
      </c>
      <c r="DM78" s="271" t="str">
        <f ca="true">+IF(OFFSET('Sanitation Data'!$I$31,0,10*ROW('Sanitation Data'!I72))="","",OFFSET('Sanitation Data'!$I$31,0,10*ROW('Sanitation Data'!I72)))</f>
        <v/>
      </c>
      <c r="DN78" s="271" t="str">
        <f ca="true">+IF(OFFSET('Sanitation Data'!$I$32,0,10*ROW('Sanitation Data'!I72))="","",OFFSET('Sanitation Data'!$I$32,0,10*ROW('Sanitation Data'!I72)))</f>
        <v/>
      </c>
      <c r="DO78" s="271" t="str">
        <f ca="true">+IF(OFFSET('Hygiene Data'!$D$11,0,10*ROW('Hygiene Data'!D72))="","",OFFSET('Hygiene Data'!$D$11,0,10*ROW('Hygiene Data'!D72)))</f>
        <v/>
      </c>
      <c r="DP78" s="271" t="str">
        <f ca="true">+IF(OFFSET('Hygiene Data'!$D$12,0,10*ROW('Hygiene Data'!D72))="","",OFFSET('Hygiene Data'!$D$12,0,10*ROW('Hygiene Data'!D72)))</f>
        <v/>
      </c>
      <c r="DQ78" s="271" t="str">
        <f ca="true">+IF(OFFSET('Hygiene Data'!$D$13,0,10*ROW('Hygiene Data'!D72))="","",OFFSET('Hygiene Data'!$D$13,0,10*ROW('Hygiene Data'!D72)))</f>
        <v/>
      </c>
      <c r="DR78" s="271" t="str">
        <f ca="true">+IF(OFFSET('Hygiene Data'!$E$11,0,10*ROW('Hygiene Data'!E72))="","",OFFSET('Hygiene Data'!$E$11,0,10*ROW('Hygiene Data'!E72)))</f>
        <v/>
      </c>
      <c r="DS78" s="271" t="str">
        <f ca="true">+IF(OFFSET('Hygiene Data'!$E$12,0,10*ROW('Hygiene Data'!E72))="","",OFFSET('Hygiene Data'!$E$12,0,10*ROW('Hygiene Data'!E72)))</f>
        <v/>
      </c>
      <c r="DT78" s="271" t="str">
        <f ca="true">+IF(OFFSET('Hygiene Data'!$E$13,0,10*ROW('Hygiene Data'!E72))="","",OFFSET('Hygiene Data'!$E$13,0,10*ROW('Hygiene Data'!E72)))</f>
        <v/>
      </c>
      <c r="DU78" s="271" t="str">
        <f ca="true">+IF(OFFSET('Hygiene Data'!$F$11,0,10*ROW('Hygiene Data'!F72))="","",OFFSET('Hygiene Data'!$F$11,0,10*ROW('Hygiene Data'!F72)))</f>
        <v/>
      </c>
      <c r="DV78" s="271" t="str">
        <f ca="true">+IF(OFFSET('Hygiene Data'!$F$12,0,10*ROW('Hygiene Data'!F72))="","",OFFSET('Hygiene Data'!$F$12,0,10*ROW('Hygiene Data'!F72)))</f>
        <v/>
      </c>
      <c r="DW78" s="271" t="str">
        <f ca="true">+IF(OFFSET('Hygiene Data'!$F$13,0,10*ROW('Hygiene Data'!F72))="","",OFFSET('Hygiene Data'!$F$13,0,10*ROW('Hygiene Data'!F72)))</f>
        <v/>
      </c>
      <c r="DX78" s="271" t="str">
        <f ca="true">+IF(OFFSET('Hygiene Data'!$G$11,0,10*ROW('Hygiene Data'!G72))="","",OFFSET('Hygiene Data'!$G$11,0,10*ROW('Hygiene Data'!G72)))</f>
        <v/>
      </c>
      <c r="DY78" s="271" t="str">
        <f ca="true">+IF(OFFSET('Hygiene Data'!$G$12,0,10*ROW('Hygiene Data'!G72))="","",OFFSET('Hygiene Data'!$G$12,0,10*ROW('Hygiene Data'!G72)))</f>
        <v/>
      </c>
      <c r="DZ78" s="271" t="str">
        <f ca="true">+IF(OFFSET('Hygiene Data'!$G$13,0,10*ROW('Hygiene Data'!G72))="","",OFFSET('Hygiene Data'!$G$13,0,10*ROW('Hygiene Data'!G72)))</f>
        <v/>
      </c>
      <c r="EA78" s="271" t="str">
        <f ca="true">+IF(OFFSET('Hygiene Data'!$H$11,0,10*ROW('Hygiene Data'!H72))="","",OFFSET('Hygiene Data'!$H$11,0,10*ROW('Hygiene Data'!H72)))</f>
        <v/>
      </c>
      <c r="EB78" s="271" t="str">
        <f ca="true">+IF(OFFSET('Hygiene Data'!$H$12,0,10*ROW('Hygiene Data'!H72))="","",OFFSET('Hygiene Data'!$H$12,0,10*ROW('Hygiene Data'!H72)))</f>
        <v/>
      </c>
      <c r="EC78" s="271" t="str">
        <f ca="true">+IF(OFFSET('Hygiene Data'!$H$13,0,10*ROW('Hygiene Data'!H72))="","",OFFSET('Hygiene Data'!$H$13,0,10*ROW('Hygiene Data'!H72)))</f>
        <v/>
      </c>
      <c r="ED78" s="271" t="str">
        <f ca="true">+IF(OFFSET('Hygiene Data'!$I$11,0,10*ROW('Hygiene Data'!I72))="","",OFFSET('Hygiene Data'!$I$11,0,10*ROW('Hygiene Data'!I72)))</f>
        <v/>
      </c>
      <c r="EE78" s="271" t="str">
        <f ca="true">+IF(OFFSET('Hygiene Data'!$I$12,0,10*ROW('Hygiene Data'!I72))="","",OFFSET('Hygiene Data'!$I$12,0,10*ROW('Hygiene Data'!I72)))</f>
        <v/>
      </c>
      <c r="EF78" s="271"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7"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1"/>
      <c r="BS79" s="271" t="str">
        <f ca="true">+IF(OFFSET('Water Data'!$D$27,0,10*ROW('Water Data'!D73))="","",OFFSET('Water Data'!$D$27,0,10*ROW('Water Data'!D73)))</f>
        <v/>
      </c>
      <c r="BT79" s="271" t="str">
        <f ca="true">+IF(OFFSET('Water Data'!$D$28,0,10*ROW('Water Data'!D73))="","",OFFSET('Water Data'!$D$28,0,10*ROW('Water Data'!D73)))</f>
        <v/>
      </c>
      <c r="BU79" s="271" t="str">
        <f ca="true">+IF(OFFSET('Water Data'!$D$29,0,10*ROW('Water Data'!D73))="","",OFFSET('Water Data'!$D$29,0,10*ROW('Water Data'!D73)))</f>
        <v/>
      </c>
      <c r="BV79" s="271" t="str">
        <f ca="true">+IF(OFFSET('Water Data'!$E$27,0,10*ROW('Water Data'!E73))="","",OFFSET('Water Data'!$E$27,0,10*ROW('Water Data'!E73)))</f>
        <v/>
      </c>
      <c r="BW79" s="271" t="str">
        <f ca="true">+IF(OFFSET('Water Data'!$E$28,0,10*ROW('Water Data'!E73))="","",OFFSET('Water Data'!$E$28,0,10*ROW('Water Data'!E73)))</f>
        <v/>
      </c>
      <c r="BX79" s="271" t="str">
        <f ca="true">+IF(OFFSET('Water Data'!$E$29,0,10*ROW('Water Data'!E73))="","",OFFSET('Water Data'!$E$29,0,10*ROW('Water Data'!E73)))</f>
        <v/>
      </c>
      <c r="BY79" s="271" t="str">
        <f ca="true">+IF(OFFSET('Water Data'!$F$27,0,10*ROW('Water Data'!F73))="","",OFFSET('Water Data'!$F$27,0,10*ROW('Water Data'!F73)))</f>
        <v/>
      </c>
      <c r="BZ79" s="271" t="str">
        <f ca="true">+IF(OFFSET('Water Data'!$F$28,0,10*ROW('Water Data'!F73))="","",OFFSET('Water Data'!$F$28,0,10*ROW('Water Data'!F73)))</f>
        <v/>
      </c>
      <c r="CA79" s="271" t="str">
        <f ca="true">+IF(OFFSET('Water Data'!$F$29,0,10*ROW('Water Data'!F73))="","",OFFSET('Water Data'!$F$29,0,10*ROW('Water Data'!F73)))</f>
        <v/>
      </c>
      <c r="CB79" s="271" t="str">
        <f ca="true">+IF(OFFSET('Water Data'!$G$27,0,10*ROW('Water Data'!G73))="","",OFFSET('Water Data'!$G$27,0,10*ROW('Water Data'!G73)))</f>
        <v/>
      </c>
      <c r="CC79" s="271" t="str">
        <f ca="true">+IF(OFFSET('Water Data'!$G$28,0,10*ROW('Water Data'!G73))="","",OFFSET('Water Data'!$G$28,0,10*ROW('Water Data'!G73)))</f>
        <v/>
      </c>
      <c r="CD79" s="271" t="str">
        <f ca="true">+IF(OFFSET('Water Data'!$G$29,0,10*ROW('Water Data'!G73))="","",OFFSET('Water Data'!$G$29,0,10*ROW('Water Data'!G73)))</f>
        <v/>
      </c>
      <c r="CE79" s="271" t="str">
        <f ca="true">+IF(OFFSET('Water Data'!$H$27,0,10*ROW('Water Data'!H73))="","",OFFSET('Water Data'!$H$27,0,10*ROW('Water Data'!H73)))</f>
        <v/>
      </c>
      <c r="CF79" s="271" t="str">
        <f ca="true">+IF(OFFSET('Water Data'!$H$28,0,10*ROW('Water Data'!H73))="","",OFFSET('Water Data'!$H$28,0,10*ROW('Water Data'!H73)))</f>
        <v/>
      </c>
      <c r="CG79" s="271" t="str">
        <f ca="true">+IF(OFFSET('Water Data'!$H$29,0,10*ROW('Water Data'!H73))="","",OFFSET('Water Data'!$H$29,0,10*ROW('Water Data'!H73)))</f>
        <v/>
      </c>
      <c r="CH79" s="271" t="str">
        <f ca="true">+IF(OFFSET('Water Data'!$I$27,0,10*ROW('Water Data'!I73))="","",OFFSET('Water Data'!$I$27,0,10*ROW('Water Data'!I73)))</f>
        <v/>
      </c>
      <c r="CI79" s="271" t="str">
        <f ca="true">+IF(OFFSET('Water Data'!$I$28,0,10*ROW('Water Data'!I73))="","",OFFSET('Water Data'!$I$28,0,10*ROW('Water Data'!I73)))</f>
        <v/>
      </c>
      <c r="CJ79" s="271" t="str">
        <f ca="true">+IF(OFFSET('Water Data'!$I$29,0,10*ROW('Water Data'!I73))="","",OFFSET('Water Data'!$I$29,0,10*ROW('Water Data'!I73)))</f>
        <v/>
      </c>
      <c r="CK79" s="271" t="str">
        <f ca="true">+IF(OFFSET('Sanitation Data'!$D$28,0,10*ROW('Sanitation Data'!D73))="","",OFFSET('Sanitation Data'!$D$28,0,10*ROW('Sanitation Data'!D73)))</f>
        <v/>
      </c>
      <c r="CL79" s="271" t="str">
        <f ca="true">+IF(OFFSET('Sanitation Data'!$D$29,0,10*ROW('Sanitation Data'!D73))="","",OFFSET('Sanitation Data'!$D$29,0,10*ROW('Sanitation Data'!D73)))</f>
        <v/>
      </c>
      <c r="CM79" s="271" t="str">
        <f ca="true">+IF(OFFSET('Sanitation Data'!$D$30,0,10*ROW('Sanitation Data'!D73))="","",OFFSET('Sanitation Data'!$D$30,0,10*ROW('Sanitation Data'!D73)))</f>
        <v/>
      </c>
      <c r="CN79" s="271" t="str">
        <f ca="true">+IF(OFFSET('Sanitation Data'!$D$31,0,10*ROW('Sanitation Data'!D73))="","",OFFSET('Sanitation Data'!$D$31,0,10*ROW('Sanitation Data'!D73)))</f>
        <v/>
      </c>
      <c r="CO79" s="271" t="str">
        <f ca="true">+IF(OFFSET('Sanitation Data'!$D$32,0,10*ROW('Sanitation Data'!D73))="","",OFFSET('Sanitation Data'!$D$32,0,10*ROW('Sanitation Data'!D73)))</f>
        <v/>
      </c>
      <c r="CP79" s="271" t="str">
        <f ca="true">+IF(OFFSET('Sanitation Data'!$E$28,0,10*ROW('Sanitation Data'!E73))="","",OFFSET('Sanitation Data'!$E$28,0,10*ROW('Sanitation Data'!E73)))</f>
        <v/>
      </c>
      <c r="CQ79" s="271" t="str">
        <f ca="true">+IF(OFFSET('Sanitation Data'!$E$29,0,10*ROW('Sanitation Data'!E73))="","",OFFSET('Sanitation Data'!$E$29,0,10*ROW('Sanitation Data'!E73)))</f>
        <v/>
      </c>
      <c r="CR79" s="271" t="str">
        <f ca="true">+IF(OFFSET('Sanitation Data'!$E$30,0,10*ROW('Sanitation Data'!E73))="","",OFFSET('Sanitation Data'!$E$30,0,10*ROW('Sanitation Data'!E73)))</f>
        <v/>
      </c>
      <c r="CS79" s="271" t="str">
        <f ca="true">+IF(OFFSET('Sanitation Data'!$E$31,0,10*ROW('Sanitation Data'!E73))="","",OFFSET('Sanitation Data'!$E$31,0,10*ROW('Sanitation Data'!E73)))</f>
        <v/>
      </c>
      <c r="CT79" s="271" t="str">
        <f ca="true">+IF(OFFSET('Sanitation Data'!$E$32,0,10*ROW('Sanitation Data'!E73))="","",OFFSET('Sanitation Data'!$E$32,0,10*ROW('Sanitation Data'!E73)))</f>
        <v/>
      </c>
      <c r="CU79" s="271" t="str">
        <f ca="true">+IF(OFFSET('Sanitation Data'!$F$28,0,10*ROW('Sanitation Data'!F73))="","",OFFSET('Sanitation Data'!$F$28,0,10*ROW('Sanitation Data'!F73)))</f>
        <v/>
      </c>
      <c r="CV79" s="271" t="str">
        <f ca="true">+IF(OFFSET('Sanitation Data'!$F$29,0,10*ROW('Sanitation Data'!F73))="","",OFFSET('Sanitation Data'!$F$29,0,10*ROW('Sanitation Data'!F73)))</f>
        <v/>
      </c>
      <c r="CW79" s="271" t="str">
        <f ca="true">+IF(OFFSET('Sanitation Data'!$F$30,0,10*ROW('Sanitation Data'!F73))="","",OFFSET('Sanitation Data'!$F$30,0,10*ROW('Sanitation Data'!F73)))</f>
        <v/>
      </c>
      <c r="CX79" s="271" t="str">
        <f ca="true">+IF(OFFSET('Sanitation Data'!$F$31,0,10*ROW('Sanitation Data'!F73))="","",OFFSET('Sanitation Data'!$F$31,0,10*ROW('Sanitation Data'!F73)))</f>
        <v/>
      </c>
      <c r="CY79" s="271" t="str">
        <f ca="true">+IF(OFFSET('Sanitation Data'!$F$32,0,10*ROW('Sanitation Data'!F73))="","",OFFSET('Sanitation Data'!$F$32,0,10*ROW('Sanitation Data'!F73)))</f>
        <v/>
      </c>
      <c r="CZ79" s="271" t="str">
        <f ca="true">+IF(OFFSET('Sanitation Data'!$G$28,0,10*ROW('Sanitation Data'!G73))="","",OFFSET('Sanitation Data'!$G$28,0,10*ROW('Sanitation Data'!G73)))</f>
        <v/>
      </c>
      <c r="DA79" s="271" t="str">
        <f ca="true">+IF(OFFSET('Sanitation Data'!$G$29,0,10*ROW('Sanitation Data'!G73))="","",OFFSET('Sanitation Data'!$G$29,0,10*ROW('Sanitation Data'!G73)))</f>
        <v/>
      </c>
      <c r="DB79" s="271" t="str">
        <f ca="true">+IF(OFFSET('Sanitation Data'!$G$30,0,10*ROW('Sanitation Data'!G73))="","",OFFSET('Sanitation Data'!$G$30,0,10*ROW('Sanitation Data'!G73)))</f>
        <v/>
      </c>
      <c r="DC79" s="271" t="str">
        <f ca="true">+IF(OFFSET('Sanitation Data'!$G$31,0,10*ROW('Sanitation Data'!G73))="","",OFFSET('Sanitation Data'!$G$31,0,10*ROW('Sanitation Data'!G73)))</f>
        <v/>
      </c>
      <c r="DD79" s="271" t="str">
        <f ca="true">+IF(OFFSET('Sanitation Data'!$G$32,0,10*ROW('Sanitation Data'!G73))="","",OFFSET('Sanitation Data'!$G$32,0,10*ROW('Sanitation Data'!G73)))</f>
        <v/>
      </c>
      <c r="DE79" s="271" t="str">
        <f ca="true">+IF(OFFSET('Sanitation Data'!$H$28,0,10*ROW('Sanitation Data'!H73))="","",OFFSET('Sanitation Data'!$H$28,0,10*ROW('Sanitation Data'!H73)))</f>
        <v/>
      </c>
      <c r="DF79" s="271" t="str">
        <f ca="true">+IF(OFFSET('Sanitation Data'!$H$29,0,10*ROW('Sanitation Data'!H73))="","",OFFSET('Sanitation Data'!$H$29,0,10*ROW('Sanitation Data'!H73)))</f>
        <v/>
      </c>
      <c r="DG79" s="271" t="str">
        <f ca="true">+IF(OFFSET('Sanitation Data'!$H$30,0,10*ROW('Sanitation Data'!H73))="","",OFFSET('Sanitation Data'!$H$30,0,10*ROW('Sanitation Data'!H73)))</f>
        <v/>
      </c>
      <c r="DH79" s="271" t="str">
        <f ca="true">+IF(OFFSET('Sanitation Data'!$H$31,0,10*ROW('Sanitation Data'!H73))="","",OFFSET('Sanitation Data'!$H$31,0,10*ROW('Sanitation Data'!H73)))</f>
        <v/>
      </c>
      <c r="DI79" s="271" t="str">
        <f ca="true">+IF(OFFSET('Sanitation Data'!$H$32,0,10*ROW('Sanitation Data'!H73))="","",OFFSET('Sanitation Data'!$H$32,0,10*ROW('Sanitation Data'!H73)))</f>
        <v/>
      </c>
      <c r="DJ79" s="271" t="str">
        <f ca="true">+IF(OFFSET('Sanitation Data'!$I$28,0,10*ROW('Sanitation Data'!I73))="","",OFFSET('Sanitation Data'!$I$28,0,10*ROW('Sanitation Data'!I73)))</f>
        <v/>
      </c>
      <c r="DK79" s="271" t="str">
        <f ca="true">+IF(OFFSET('Sanitation Data'!$I$29,0,10*ROW('Sanitation Data'!I73))="","",OFFSET('Sanitation Data'!$I$29,0,10*ROW('Sanitation Data'!I73)))</f>
        <v/>
      </c>
      <c r="DL79" s="271" t="str">
        <f ca="true">+IF(OFFSET('Sanitation Data'!$I$30,0,10*ROW('Sanitation Data'!I73))="","",OFFSET('Sanitation Data'!$I$30,0,10*ROW('Sanitation Data'!I73)))</f>
        <v/>
      </c>
      <c r="DM79" s="271" t="str">
        <f ca="true">+IF(OFFSET('Sanitation Data'!$I$31,0,10*ROW('Sanitation Data'!I73))="","",OFFSET('Sanitation Data'!$I$31,0,10*ROW('Sanitation Data'!I73)))</f>
        <v/>
      </c>
      <c r="DN79" s="271" t="str">
        <f ca="true">+IF(OFFSET('Sanitation Data'!$I$32,0,10*ROW('Sanitation Data'!I73))="","",OFFSET('Sanitation Data'!$I$32,0,10*ROW('Sanitation Data'!I73)))</f>
        <v/>
      </c>
      <c r="DO79" s="271" t="str">
        <f ca="true">+IF(OFFSET('Hygiene Data'!$D$11,0,10*ROW('Hygiene Data'!D73))="","",OFFSET('Hygiene Data'!$D$11,0,10*ROW('Hygiene Data'!D73)))</f>
        <v/>
      </c>
      <c r="DP79" s="271" t="str">
        <f ca="true">+IF(OFFSET('Hygiene Data'!$D$12,0,10*ROW('Hygiene Data'!D73))="","",OFFSET('Hygiene Data'!$D$12,0,10*ROW('Hygiene Data'!D73)))</f>
        <v/>
      </c>
      <c r="DQ79" s="271" t="str">
        <f ca="true">+IF(OFFSET('Hygiene Data'!$D$13,0,10*ROW('Hygiene Data'!D73))="","",OFFSET('Hygiene Data'!$D$13,0,10*ROW('Hygiene Data'!D73)))</f>
        <v/>
      </c>
      <c r="DR79" s="271" t="str">
        <f ca="true">+IF(OFFSET('Hygiene Data'!$E$11,0,10*ROW('Hygiene Data'!E73))="","",OFFSET('Hygiene Data'!$E$11,0,10*ROW('Hygiene Data'!E73)))</f>
        <v/>
      </c>
      <c r="DS79" s="271" t="str">
        <f ca="true">+IF(OFFSET('Hygiene Data'!$E$12,0,10*ROW('Hygiene Data'!E73))="","",OFFSET('Hygiene Data'!$E$12,0,10*ROW('Hygiene Data'!E73)))</f>
        <v/>
      </c>
      <c r="DT79" s="271" t="str">
        <f ca="true">+IF(OFFSET('Hygiene Data'!$E$13,0,10*ROW('Hygiene Data'!E73))="","",OFFSET('Hygiene Data'!$E$13,0,10*ROW('Hygiene Data'!E73)))</f>
        <v/>
      </c>
      <c r="DU79" s="271" t="str">
        <f ca="true">+IF(OFFSET('Hygiene Data'!$F$11,0,10*ROW('Hygiene Data'!F73))="","",OFFSET('Hygiene Data'!$F$11,0,10*ROW('Hygiene Data'!F73)))</f>
        <v/>
      </c>
      <c r="DV79" s="271" t="str">
        <f ca="true">+IF(OFFSET('Hygiene Data'!$F$12,0,10*ROW('Hygiene Data'!F73))="","",OFFSET('Hygiene Data'!$F$12,0,10*ROW('Hygiene Data'!F73)))</f>
        <v/>
      </c>
      <c r="DW79" s="271" t="str">
        <f ca="true">+IF(OFFSET('Hygiene Data'!$F$13,0,10*ROW('Hygiene Data'!F73))="","",OFFSET('Hygiene Data'!$F$13,0,10*ROW('Hygiene Data'!F73)))</f>
        <v/>
      </c>
      <c r="DX79" s="271" t="str">
        <f ca="true">+IF(OFFSET('Hygiene Data'!$G$11,0,10*ROW('Hygiene Data'!G73))="","",OFFSET('Hygiene Data'!$G$11,0,10*ROW('Hygiene Data'!G73)))</f>
        <v/>
      </c>
      <c r="DY79" s="271" t="str">
        <f ca="true">+IF(OFFSET('Hygiene Data'!$G$12,0,10*ROW('Hygiene Data'!G73))="","",OFFSET('Hygiene Data'!$G$12,0,10*ROW('Hygiene Data'!G73)))</f>
        <v/>
      </c>
      <c r="DZ79" s="271" t="str">
        <f ca="true">+IF(OFFSET('Hygiene Data'!$G$13,0,10*ROW('Hygiene Data'!G73))="","",OFFSET('Hygiene Data'!$G$13,0,10*ROW('Hygiene Data'!G73)))</f>
        <v/>
      </c>
      <c r="EA79" s="271" t="str">
        <f ca="true">+IF(OFFSET('Hygiene Data'!$H$11,0,10*ROW('Hygiene Data'!H73))="","",OFFSET('Hygiene Data'!$H$11,0,10*ROW('Hygiene Data'!H73)))</f>
        <v/>
      </c>
      <c r="EB79" s="271" t="str">
        <f ca="true">+IF(OFFSET('Hygiene Data'!$H$12,0,10*ROW('Hygiene Data'!H73))="","",OFFSET('Hygiene Data'!$H$12,0,10*ROW('Hygiene Data'!H73)))</f>
        <v/>
      </c>
      <c r="EC79" s="271" t="str">
        <f ca="true">+IF(OFFSET('Hygiene Data'!$H$13,0,10*ROW('Hygiene Data'!H73))="","",OFFSET('Hygiene Data'!$H$13,0,10*ROW('Hygiene Data'!H73)))</f>
        <v/>
      </c>
      <c r="ED79" s="271" t="str">
        <f ca="true">+IF(OFFSET('Hygiene Data'!$I$11,0,10*ROW('Hygiene Data'!I73))="","",OFFSET('Hygiene Data'!$I$11,0,10*ROW('Hygiene Data'!I73)))</f>
        <v/>
      </c>
      <c r="EE79" s="271" t="str">
        <f ca="true">+IF(OFFSET('Hygiene Data'!$I$12,0,10*ROW('Hygiene Data'!I73))="","",OFFSET('Hygiene Data'!$I$12,0,10*ROW('Hygiene Data'!I73)))</f>
        <v/>
      </c>
      <c r="EF79" s="271"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7"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1"/>
      <c r="BS80" s="271" t="str">
        <f ca="true">+IF(OFFSET('Water Data'!$D$27,0,10*ROW('Water Data'!D74))="","",OFFSET('Water Data'!$D$27,0,10*ROW('Water Data'!D74)))</f>
        <v/>
      </c>
      <c r="BT80" s="271" t="str">
        <f ca="true">+IF(OFFSET('Water Data'!$D$28,0,10*ROW('Water Data'!D74))="","",OFFSET('Water Data'!$D$28,0,10*ROW('Water Data'!D74)))</f>
        <v/>
      </c>
      <c r="BU80" s="271" t="str">
        <f ca="true">+IF(OFFSET('Water Data'!$D$29,0,10*ROW('Water Data'!D74))="","",OFFSET('Water Data'!$D$29,0,10*ROW('Water Data'!D74)))</f>
        <v/>
      </c>
      <c r="BV80" s="271" t="str">
        <f ca="true">+IF(OFFSET('Water Data'!$E$27,0,10*ROW('Water Data'!E74))="","",OFFSET('Water Data'!$E$27,0,10*ROW('Water Data'!E74)))</f>
        <v/>
      </c>
      <c r="BW80" s="271" t="str">
        <f ca="true">+IF(OFFSET('Water Data'!$E$28,0,10*ROW('Water Data'!E74))="","",OFFSET('Water Data'!$E$28,0,10*ROW('Water Data'!E74)))</f>
        <v/>
      </c>
      <c r="BX80" s="271" t="str">
        <f ca="true">+IF(OFFSET('Water Data'!$E$29,0,10*ROW('Water Data'!E74))="","",OFFSET('Water Data'!$E$29,0,10*ROW('Water Data'!E74)))</f>
        <v/>
      </c>
      <c r="BY80" s="271" t="str">
        <f ca="true">+IF(OFFSET('Water Data'!$F$27,0,10*ROW('Water Data'!F74))="","",OFFSET('Water Data'!$F$27,0,10*ROW('Water Data'!F74)))</f>
        <v/>
      </c>
      <c r="BZ80" s="271" t="str">
        <f ca="true">+IF(OFFSET('Water Data'!$F$28,0,10*ROW('Water Data'!F74))="","",OFFSET('Water Data'!$F$28,0,10*ROW('Water Data'!F74)))</f>
        <v/>
      </c>
      <c r="CA80" s="271" t="str">
        <f ca="true">+IF(OFFSET('Water Data'!$F$29,0,10*ROW('Water Data'!F74))="","",OFFSET('Water Data'!$F$29,0,10*ROW('Water Data'!F74)))</f>
        <v/>
      </c>
      <c r="CB80" s="271" t="str">
        <f ca="true">+IF(OFFSET('Water Data'!$G$27,0,10*ROW('Water Data'!G74))="","",OFFSET('Water Data'!$G$27,0,10*ROW('Water Data'!G74)))</f>
        <v/>
      </c>
      <c r="CC80" s="271" t="str">
        <f ca="true">+IF(OFFSET('Water Data'!$G$28,0,10*ROW('Water Data'!G74))="","",OFFSET('Water Data'!$G$28,0,10*ROW('Water Data'!G74)))</f>
        <v/>
      </c>
      <c r="CD80" s="271" t="str">
        <f ca="true">+IF(OFFSET('Water Data'!$G$29,0,10*ROW('Water Data'!G74))="","",OFFSET('Water Data'!$G$29,0,10*ROW('Water Data'!G74)))</f>
        <v/>
      </c>
      <c r="CE80" s="271" t="str">
        <f ca="true">+IF(OFFSET('Water Data'!$H$27,0,10*ROW('Water Data'!H74))="","",OFFSET('Water Data'!$H$27,0,10*ROW('Water Data'!H74)))</f>
        <v/>
      </c>
      <c r="CF80" s="271" t="str">
        <f ca="true">+IF(OFFSET('Water Data'!$H$28,0,10*ROW('Water Data'!H74))="","",OFFSET('Water Data'!$H$28,0,10*ROW('Water Data'!H74)))</f>
        <v/>
      </c>
      <c r="CG80" s="271" t="str">
        <f ca="true">+IF(OFFSET('Water Data'!$H$29,0,10*ROW('Water Data'!H74))="","",OFFSET('Water Data'!$H$29,0,10*ROW('Water Data'!H74)))</f>
        <v/>
      </c>
      <c r="CH80" s="271" t="str">
        <f ca="true">+IF(OFFSET('Water Data'!$I$27,0,10*ROW('Water Data'!I74))="","",OFFSET('Water Data'!$I$27,0,10*ROW('Water Data'!I74)))</f>
        <v/>
      </c>
      <c r="CI80" s="271" t="str">
        <f ca="true">+IF(OFFSET('Water Data'!$I$28,0,10*ROW('Water Data'!I74))="","",OFFSET('Water Data'!$I$28,0,10*ROW('Water Data'!I74)))</f>
        <v/>
      </c>
      <c r="CJ80" s="271" t="str">
        <f ca="true">+IF(OFFSET('Water Data'!$I$29,0,10*ROW('Water Data'!I74))="","",OFFSET('Water Data'!$I$29,0,10*ROW('Water Data'!I74)))</f>
        <v/>
      </c>
      <c r="CK80" s="271" t="str">
        <f ca="true">+IF(OFFSET('Sanitation Data'!$D$28,0,10*ROW('Sanitation Data'!D74))="","",OFFSET('Sanitation Data'!$D$28,0,10*ROW('Sanitation Data'!D74)))</f>
        <v/>
      </c>
      <c r="CL80" s="271" t="str">
        <f ca="true">+IF(OFFSET('Sanitation Data'!$D$29,0,10*ROW('Sanitation Data'!D74))="","",OFFSET('Sanitation Data'!$D$29,0,10*ROW('Sanitation Data'!D74)))</f>
        <v/>
      </c>
      <c r="CM80" s="271" t="str">
        <f ca="true">+IF(OFFSET('Sanitation Data'!$D$30,0,10*ROW('Sanitation Data'!D74))="","",OFFSET('Sanitation Data'!$D$30,0,10*ROW('Sanitation Data'!D74)))</f>
        <v/>
      </c>
      <c r="CN80" s="271" t="str">
        <f ca="true">+IF(OFFSET('Sanitation Data'!$D$31,0,10*ROW('Sanitation Data'!D74))="","",OFFSET('Sanitation Data'!$D$31,0,10*ROW('Sanitation Data'!D74)))</f>
        <v/>
      </c>
      <c r="CO80" s="271" t="str">
        <f ca="true">+IF(OFFSET('Sanitation Data'!$D$32,0,10*ROW('Sanitation Data'!D74))="","",OFFSET('Sanitation Data'!$D$32,0,10*ROW('Sanitation Data'!D74)))</f>
        <v/>
      </c>
      <c r="CP80" s="271" t="str">
        <f ca="true">+IF(OFFSET('Sanitation Data'!$E$28,0,10*ROW('Sanitation Data'!E74))="","",OFFSET('Sanitation Data'!$E$28,0,10*ROW('Sanitation Data'!E74)))</f>
        <v/>
      </c>
      <c r="CQ80" s="271" t="str">
        <f ca="true">+IF(OFFSET('Sanitation Data'!$E$29,0,10*ROW('Sanitation Data'!E74))="","",OFFSET('Sanitation Data'!$E$29,0,10*ROW('Sanitation Data'!E74)))</f>
        <v/>
      </c>
      <c r="CR80" s="271" t="str">
        <f ca="true">+IF(OFFSET('Sanitation Data'!$E$30,0,10*ROW('Sanitation Data'!E74))="","",OFFSET('Sanitation Data'!$E$30,0,10*ROW('Sanitation Data'!E74)))</f>
        <v/>
      </c>
      <c r="CS80" s="271" t="str">
        <f ca="true">+IF(OFFSET('Sanitation Data'!$E$31,0,10*ROW('Sanitation Data'!E74))="","",OFFSET('Sanitation Data'!$E$31,0,10*ROW('Sanitation Data'!E74)))</f>
        <v/>
      </c>
      <c r="CT80" s="271" t="str">
        <f ca="true">+IF(OFFSET('Sanitation Data'!$E$32,0,10*ROW('Sanitation Data'!E74))="","",OFFSET('Sanitation Data'!$E$32,0,10*ROW('Sanitation Data'!E74)))</f>
        <v/>
      </c>
      <c r="CU80" s="271" t="str">
        <f ca="true">+IF(OFFSET('Sanitation Data'!$F$28,0,10*ROW('Sanitation Data'!F74))="","",OFFSET('Sanitation Data'!$F$28,0,10*ROW('Sanitation Data'!F74)))</f>
        <v/>
      </c>
      <c r="CV80" s="271" t="str">
        <f ca="true">+IF(OFFSET('Sanitation Data'!$F$29,0,10*ROW('Sanitation Data'!F74))="","",OFFSET('Sanitation Data'!$F$29,0,10*ROW('Sanitation Data'!F74)))</f>
        <v/>
      </c>
      <c r="CW80" s="271" t="str">
        <f ca="true">+IF(OFFSET('Sanitation Data'!$F$30,0,10*ROW('Sanitation Data'!F74))="","",OFFSET('Sanitation Data'!$F$30,0,10*ROW('Sanitation Data'!F74)))</f>
        <v/>
      </c>
      <c r="CX80" s="271" t="str">
        <f ca="true">+IF(OFFSET('Sanitation Data'!$F$31,0,10*ROW('Sanitation Data'!F74))="","",OFFSET('Sanitation Data'!$F$31,0,10*ROW('Sanitation Data'!F74)))</f>
        <v/>
      </c>
      <c r="CY80" s="271" t="str">
        <f ca="true">+IF(OFFSET('Sanitation Data'!$F$32,0,10*ROW('Sanitation Data'!F74))="","",OFFSET('Sanitation Data'!$F$32,0,10*ROW('Sanitation Data'!F74)))</f>
        <v/>
      </c>
      <c r="CZ80" s="271" t="str">
        <f ca="true">+IF(OFFSET('Sanitation Data'!$G$28,0,10*ROW('Sanitation Data'!G74))="","",OFFSET('Sanitation Data'!$G$28,0,10*ROW('Sanitation Data'!G74)))</f>
        <v/>
      </c>
      <c r="DA80" s="271" t="str">
        <f ca="true">+IF(OFFSET('Sanitation Data'!$G$29,0,10*ROW('Sanitation Data'!G74))="","",OFFSET('Sanitation Data'!$G$29,0,10*ROW('Sanitation Data'!G74)))</f>
        <v/>
      </c>
      <c r="DB80" s="271" t="str">
        <f ca="true">+IF(OFFSET('Sanitation Data'!$G$30,0,10*ROW('Sanitation Data'!G74))="","",OFFSET('Sanitation Data'!$G$30,0,10*ROW('Sanitation Data'!G74)))</f>
        <v/>
      </c>
      <c r="DC80" s="271" t="str">
        <f ca="true">+IF(OFFSET('Sanitation Data'!$G$31,0,10*ROW('Sanitation Data'!G74))="","",OFFSET('Sanitation Data'!$G$31,0,10*ROW('Sanitation Data'!G74)))</f>
        <v/>
      </c>
      <c r="DD80" s="271" t="str">
        <f ca="true">+IF(OFFSET('Sanitation Data'!$G$32,0,10*ROW('Sanitation Data'!G74))="","",OFFSET('Sanitation Data'!$G$32,0,10*ROW('Sanitation Data'!G74)))</f>
        <v/>
      </c>
      <c r="DE80" s="271" t="str">
        <f ca="true">+IF(OFFSET('Sanitation Data'!$H$28,0,10*ROW('Sanitation Data'!H74))="","",OFFSET('Sanitation Data'!$H$28,0,10*ROW('Sanitation Data'!H74)))</f>
        <v/>
      </c>
      <c r="DF80" s="271" t="str">
        <f ca="true">+IF(OFFSET('Sanitation Data'!$H$29,0,10*ROW('Sanitation Data'!H74))="","",OFFSET('Sanitation Data'!$H$29,0,10*ROW('Sanitation Data'!H74)))</f>
        <v/>
      </c>
      <c r="DG80" s="271" t="str">
        <f ca="true">+IF(OFFSET('Sanitation Data'!$H$30,0,10*ROW('Sanitation Data'!H74))="","",OFFSET('Sanitation Data'!$H$30,0,10*ROW('Sanitation Data'!H74)))</f>
        <v/>
      </c>
      <c r="DH80" s="271" t="str">
        <f ca="true">+IF(OFFSET('Sanitation Data'!$H$31,0,10*ROW('Sanitation Data'!H74))="","",OFFSET('Sanitation Data'!$H$31,0,10*ROW('Sanitation Data'!H74)))</f>
        <v/>
      </c>
      <c r="DI80" s="271" t="str">
        <f ca="true">+IF(OFFSET('Sanitation Data'!$H$32,0,10*ROW('Sanitation Data'!H74))="","",OFFSET('Sanitation Data'!$H$32,0,10*ROW('Sanitation Data'!H74)))</f>
        <v/>
      </c>
      <c r="DJ80" s="271" t="str">
        <f ca="true">+IF(OFFSET('Sanitation Data'!$I$28,0,10*ROW('Sanitation Data'!I74))="","",OFFSET('Sanitation Data'!$I$28,0,10*ROW('Sanitation Data'!I74)))</f>
        <v/>
      </c>
      <c r="DK80" s="271" t="str">
        <f ca="true">+IF(OFFSET('Sanitation Data'!$I$29,0,10*ROW('Sanitation Data'!I74))="","",OFFSET('Sanitation Data'!$I$29,0,10*ROW('Sanitation Data'!I74)))</f>
        <v/>
      </c>
      <c r="DL80" s="271" t="str">
        <f ca="true">+IF(OFFSET('Sanitation Data'!$I$30,0,10*ROW('Sanitation Data'!I74))="","",OFFSET('Sanitation Data'!$I$30,0,10*ROW('Sanitation Data'!I74)))</f>
        <v/>
      </c>
      <c r="DM80" s="271" t="str">
        <f ca="true">+IF(OFFSET('Sanitation Data'!$I$31,0,10*ROW('Sanitation Data'!I74))="","",OFFSET('Sanitation Data'!$I$31,0,10*ROW('Sanitation Data'!I74)))</f>
        <v/>
      </c>
      <c r="DN80" s="271" t="str">
        <f ca="true">+IF(OFFSET('Sanitation Data'!$I$32,0,10*ROW('Sanitation Data'!I74))="","",OFFSET('Sanitation Data'!$I$32,0,10*ROW('Sanitation Data'!I74)))</f>
        <v/>
      </c>
      <c r="DO80" s="271" t="str">
        <f ca="true">+IF(OFFSET('Hygiene Data'!$D$11,0,10*ROW('Hygiene Data'!D74))="","",OFFSET('Hygiene Data'!$D$11,0,10*ROW('Hygiene Data'!D74)))</f>
        <v/>
      </c>
      <c r="DP80" s="271" t="str">
        <f ca="true">+IF(OFFSET('Hygiene Data'!$D$12,0,10*ROW('Hygiene Data'!D74))="","",OFFSET('Hygiene Data'!$D$12,0,10*ROW('Hygiene Data'!D74)))</f>
        <v/>
      </c>
      <c r="DQ80" s="271" t="str">
        <f ca="true">+IF(OFFSET('Hygiene Data'!$D$13,0,10*ROW('Hygiene Data'!D74))="","",OFFSET('Hygiene Data'!$D$13,0,10*ROW('Hygiene Data'!D74)))</f>
        <v/>
      </c>
      <c r="DR80" s="271" t="str">
        <f ca="true">+IF(OFFSET('Hygiene Data'!$E$11,0,10*ROW('Hygiene Data'!E74))="","",OFFSET('Hygiene Data'!$E$11,0,10*ROW('Hygiene Data'!E74)))</f>
        <v/>
      </c>
      <c r="DS80" s="271" t="str">
        <f ca="true">+IF(OFFSET('Hygiene Data'!$E$12,0,10*ROW('Hygiene Data'!E74))="","",OFFSET('Hygiene Data'!$E$12,0,10*ROW('Hygiene Data'!E74)))</f>
        <v/>
      </c>
      <c r="DT80" s="271" t="str">
        <f ca="true">+IF(OFFSET('Hygiene Data'!$E$13,0,10*ROW('Hygiene Data'!E74))="","",OFFSET('Hygiene Data'!$E$13,0,10*ROW('Hygiene Data'!E74)))</f>
        <v/>
      </c>
      <c r="DU80" s="271" t="str">
        <f ca="true">+IF(OFFSET('Hygiene Data'!$F$11,0,10*ROW('Hygiene Data'!F74))="","",OFFSET('Hygiene Data'!$F$11,0,10*ROW('Hygiene Data'!F74)))</f>
        <v/>
      </c>
      <c r="DV80" s="271" t="str">
        <f ca="true">+IF(OFFSET('Hygiene Data'!$F$12,0,10*ROW('Hygiene Data'!F74))="","",OFFSET('Hygiene Data'!$F$12,0,10*ROW('Hygiene Data'!F74)))</f>
        <v/>
      </c>
      <c r="DW80" s="271" t="str">
        <f ca="true">+IF(OFFSET('Hygiene Data'!$F$13,0,10*ROW('Hygiene Data'!F74))="","",OFFSET('Hygiene Data'!$F$13,0,10*ROW('Hygiene Data'!F74)))</f>
        <v/>
      </c>
      <c r="DX80" s="271" t="str">
        <f ca="true">+IF(OFFSET('Hygiene Data'!$G$11,0,10*ROW('Hygiene Data'!G74))="","",OFFSET('Hygiene Data'!$G$11,0,10*ROW('Hygiene Data'!G74)))</f>
        <v/>
      </c>
      <c r="DY80" s="271" t="str">
        <f ca="true">+IF(OFFSET('Hygiene Data'!$G$12,0,10*ROW('Hygiene Data'!G74))="","",OFFSET('Hygiene Data'!$G$12,0,10*ROW('Hygiene Data'!G74)))</f>
        <v/>
      </c>
      <c r="DZ80" s="271" t="str">
        <f ca="true">+IF(OFFSET('Hygiene Data'!$G$13,0,10*ROW('Hygiene Data'!G74))="","",OFFSET('Hygiene Data'!$G$13,0,10*ROW('Hygiene Data'!G74)))</f>
        <v/>
      </c>
      <c r="EA80" s="271" t="str">
        <f ca="true">+IF(OFFSET('Hygiene Data'!$H$11,0,10*ROW('Hygiene Data'!H74))="","",OFFSET('Hygiene Data'!$H$11,0,10*ROW('Hygiene Data'!H74)))</f>
        <v/>
      </c>
      <c r="EB80" s="271" t="str">
        <f ca="true">+IF(OFFSET('Hygiene Data'!$H$12,0,10*ROW('Hygiene Data'!H74))="","",OFFSET('Hygiene Data'!$H$12,0,10*ROW('Hygiene Data'!H74)))</f>
        <v/>
      </c>
      <c r="EC80" s="271" t="str">
        <f ca="true">+IF(OFFSET('Hygiene Data'!$H$13,0,10*ROW('Hygiene Data'!H74))="","",OFFSET('Hygiene Data'!$H$13,0,10*ROW('Hygiene Data'!H74)))</f>
        <v/>
      </c>
      <c r="ED80" s="271" t="str">
        <f ca="true">+IF(OFFSET('Hygiene Data'!$I$11,0,10*ROW('Hygiene Data'!I74))="","",OFFSET('Hygiene Data'!$I$11,0,10*ROW('Hygiene Data'!I74)))</f>
        <v/>
      </c>
      <c r="EE80" s="271" t="str">
        <f ca="true">+IF(OFFSET('Hygiene Data'!$I$12,0,10*ROW('Hygiene Data'!I74))="","",OFFSET('Hygiene Data'!$I$12,0,10*ROW('Hygiene Data'!I74)))</f>
        <v/>
      </c>
      <c r="EF80" s="271"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7"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1"/>
      <c r="BS81" s="271" t="str">
        <f ca="true">+IF(OFFSET('Water Data'!$D$27,0,10*ROW('Water Data'!D75))="","",OFFSET('Water Data'!$D$27,0,10*ROW('Water Data'!D75)))</f>
        <v/>
      </c>
      <c r="BT81" s="271" t="str">
        <f ca="true">+IF(OFFSET('Water Data'!$D$28,0,10*ROW('Water Data'!D75))="","",OFFSET('Water Data'!$D$28,0,10*ROW('Water Data'!D75)))</f>
        <v/>
      </c>
      <c r="BU81" s="271" t="str">
        <f ca="true">+IF(OFFSET('Water Data'!$D$29,0,10*ROW('Water Data'!D75))="","",OFFSET('Water Data'!$D$29,0,10*ROW('Water Data'!D75)))</f>
        <v/>
      </c>
      <c r="BV81" s="271" t="str">
        <f ca="true">+IF(OFFSET('Water Data'!$E$27,0,10*ROW('Water Data'!E75))="","",OFFSET('Water Data'!$E$27,0,10*ROW('Water Data'!E75)))</f>
        <v/>
      </c>
      <c r="BW81" s="271" t="str">
        <f ca="true">+IF(OFFSET('Water Data'!$E$28,0,10*ROW('Water Data'!E75))="","",OFFSET('Water Data'!$E$28,0,10*ROW('Water Data'!E75)))</f>
        <v/>
      </c>
      <c r="BX81" s="271" t="str">
        <f ca="true">+IF(OFFSET('Water Data'!$E$29,0,10*ROW('Water Data'!E75))="","",OFFSET('Water Data'!$E$29,0,10*ROW('Water Data'!E75)))</f>
        <v/>
      </c>
      <c r="BY81" s="271" t="str">
        <f ca="true">+IF(OFFSET('Water Data'!$F$27,0,10*ROW('Water Data'!F75))="","",OFFSET('Water Data'!$F$27,0,10*ROW('Water Data'!F75)))</f>
        <v/>
      </c>
      <c r="BZ81" s="271" t="str">
        <f ca="true">+IF(OFFSET('Water Data'!$F$28,0,10*ROW('Water Data'!F75))="","",OFFSET('Water Data'!$F$28,0,10*ROW('Water Data'!F75)))</f>
        <v/>
      </c>
      <c r="CA81" s="271" t="str">
        <f ca="true">+IF(OFFSET('Water Data'!$F$29,0,10*ROW('Water Data'!F75))="","",OFFSET('Water Data'!$F$29,0,10*ROW('Water Data'!F75)))</f>
        <v/>
      </c>
      <c r="CB81" s="271" t="str">
        <f ca="true">+IF(OFFSET('Water Data'!$G$27,0,10*ROW('Water Data'!G75))="","",OFFSET('Water Data'!$G$27,0,10*ROW('Water Data'!G75)))</f>
        <v/>
      </c>
      <c r="CC81" s="271" t="str">
        <f ca="true">+IF(OFFSET('Water Data'!$G$28,0,10*ROW('Water Data'!G75))="","",OFFSET('Water Data'!$G$28,0,10*ROW('Water Data'!G75)))</f>
        <v/>
      </c>
      <c r="CD81" s="271" t="str">
        <f ca="true">+IF(OFFSET('Water Data'!$G$29,0,10*ROW('Water Data'!G75))="","",OFFSET('Water Data'!$G$29,0,10*ROW('Water Data'!G75)))</f>
        <v/>
      </c>
      <c r="CE81" s="271" t="str">
        <f ca="true">+IF(OFFSET('Water Data'!$H$27,0,10*ROW('Water Data'!H75))="","",OFFSET('Water Data'!$H$27,0,10*ROW('Water Data'!H75)))</f>
        <v/>
      </c>
      <c r="CF81" s="271" t="str">
        <f ca="true">+IF(OFFSET('Water Data'!$H$28,0,10*ROW('Water Data'!H75))="","",OFFSET('Water Data'!$H$28,0,10*ROW('Water Data'!H75)))</f>
        <v/>
      </c>
      <c r="CG81" s="271" t="str">
        <f ca="true">+IF(OFFSET('Water Data'!$H$29,0,10*ROW('Water Data'!H75))="","",OFFSET('Water Data'!$H$29,0,10*ROW('Water Data'!H75)))</f>
        <v/>
      </c>
      <c r="CH81" s="271" t="str">
        <f ca="true">+IF(OFFSET('Water Data'!$I$27,0,10*ROW('Water Data'!I75))="","",OFFSET('Water Data'!$I$27,0,10*ROW('Water Data'!I75)))</f>
        <v/>
      </c>
      <c r="CI81" s="271" t="str">
        <f ca="true">+IF(OFFSET('Water Data'!$I$28,0,10*ROW('Water Data'!I75))="","",OFFSET('Water Data'!$I$28,0,10*ROW('Water Data'!I75)))</f>
        <v/>
      </c>
      <c r="CJ81" s="271" t="str">
        <f ca="true">+IF(OFFSET('Water Data'!$I$29,0,10*ROW('Water Data'!I75))="","",OFFSET('Water Data'!$I$29,0,10*ROW('Water Data'!I75)))</f>
        <v/>
      </c>
      <c r="CK81" s="271" t="str">
        <f ca="true">+IF(OFFSET('Sanitation Data'!$D$28,0,10*ROW('Sanitation Data'!D75))="","",OFFSET('Sanitation Data'!$D$28,0,10*ROW('Sanitation Data'!D75)))</f>
        <v/>
      </c>
      <c r="CL81" s="271" t="str">
        <f ca="true">+IF(OFFSET('Sanitation Data'!$D$29,0,10*ROW('Sanitation Data'!D75))="","",OFFSET('Sanitation Data'!$D$29,0,10*ROW('Sanitation Data'!D75)))</f>
        <v/>
      </c>
      <c r="CM81" s="271" t="str">
        <f ca="true">+IF(OFFSET('Sanitation Data'!$D$30,0,10*ROW('Sanitation Data'!D75))="","",OFFSET('Sanitation Data'!$D$30,0,10*ROW('Sanitation Data'!D75)))</f>
        <v/>
      </c>
      <c r="CN81" s="271" t="str">
        <f ca="true">+IF(OFFSET('Sanitation Data'!$D$31,0,10*ROW('Sanitation Data'!D75))="","",OFFSET('Sanitation Data'!$D$31,0,10*ROW('Sanitation Data'!D75)))</f>
        <v/>
      </c>
      <c r="CO81" s="271" t="str">
        <f ca="true">+IF(OFFSET('Sanitation Data'!$D$32,0,10*ROW('Sanitation Data'!D75))="","",OFFSET('Sanitation Data'!$D$32,0,10*ROW('Sanitation Data'!D75)))</f>
        <v/>
      </c>
      <c r="CP81" s="271" t="str">
        <f ca="true">+IF(OFFSET('Sanitation Data'!$E$28,0,10*ROW('Sanitation Data'!E75))="","",OFFSET('Sanitation Data'!$E$28,0,10*ROW('Sanitation Data'!E75)))</f>
        <v/>
      </c>
      <c r="CQ81" s="271" t="str">
        <f ca="true">+IF(OFFSET('Sanitation Data'!$E$29,0,10*ROW('Sanitation Data'!E75))="","",OFFSET('Sanitation Data'!$E$29,0,10*ROW('Sanitation Data'!E75)))</f>
        <v/>
      </c>
      <c r="CR81" s="271" t="str">
        <f ca="true">+IF(OFFSET('Sanitation Data'!$E$30,0,10*ROW('Sanitation Data'!E75))="","",OFFSET('Sanitation Data'!$E$30,0,10*ROW('Sanitation Data'!E75)))</f>
        <v/>
      </c>
      <c r="CS81" s="271" t="str">
        <f ca="true">+IF(OFFSET('Sanitation Data'!$E$31,0,10*ROW('Sanitation Data'!E75))="","",OFFSET('Sanitation Data'!$E$31,0,10*ROW('Sanitation Data'!E75)))</f>
        <v/>
      </c>
      <c r="CT81" s="271" t="str">
        <f ca="true">+IF(OFFSET('Sanitation Data'!$E$32,0,10*ROW('Sanitation Data'!E75))="","",OFFSET('Sanitation Data'!$E$32,0,10*ROW('Sanitation Data'!E75)))</f>
        <v/>
      </c>
      <c r="CU81" s="271" t="str">
        <f ca="true">+IF(OFFSET('Sanitation Data'!$F$28,0,10*ROW('Sanitation Data'!F75))="","",OFFSET('Sanitation Data'!$F$28,0,10*ROW('Sanitation Data'!F75)))</f>
        <v/>
      </c>
      <c r="CV81" s="271" t="str">
        <f ca="true">+IF(OFFSET('Sanitation Data'!$F$29,0,10*ROW('Sanitation Data'!F75))="","",OFFSET('Sanitation Data'!$F$29,0,10*ROW('Sanitation Data'!F75)))</f>
        <v/>
      </c>
      <c r="CW81" s="271" t="str">
        <f ca="true">+IF(OFFSET('Sanitation Data'!$F$30,0,10*ROW('Sanitation Data'!F75))="","",OFFSET('Sanitation Data'!$F$30,0,10*ROW('Sanitation Data'!F75)))</f>
        <v/>
      </c>
      <c r="CX81" s="271" t="str">
        <f ca="true">+IF(OFFSET('Sanitation Data'!$F$31,0,10*ROW('Sanitation Data'!F75))="","",OFFSET('Sanitation Data'!$F$31,0,10*ROW('Sanitation Data'!F75)))</f>
        <v/>
      </c>
      <c r="CY81" s="271" t="str">
        <f ca="true">+IF(OFFSET('Sanitation Data'!$F$32,0,10*ROW('Sanitation Data'!F75))="","",OFFSET('Sanitation Data'!$F$32,0,10*ROW('Sanitation Data'!F75)))</f>
        <v/>
      </c>
      <c r="CZ81" s="271" t="str">
        <f ca="true">+IF(OFFSET('Sanitation Data'!$G$28,0,10*ROW('Sanitation Data'!G75))="","",OFFSET('Sanitation Data'!$G$28,0,10*ROW('Sanitation Data'!G75)))</f>
        <v/>
      </c>
      <c r="DA81" s="271" t="str">
        <f ca="true">+IF(OFFSET('Sanitation Data'!$G$29,0,10*ROW('Sanitation Data'!G75))="","",OFFSET('Sanitation Data'!$G$29,0,10*ROW('Sanitation Data'!G75)))</f>
        <v/>
      </c>
      <c r="DB81" s="271" t="str">
        <f ca="true">+IF(OFFSET('Sanitation Data'!$G$30,0,10*ROW('Sanitation Data'!G75))="","",OFFSET('Sanitation Data'!$G$30,0,10*ROW('Sanitation Data'!G75)))</f>
        <v/>
      </c>
      <c r="DC81" s="271" t="str">
        <f ca="true">+IF(OFFSET('Sanitation Data'!$G$31,0,10*ROW('Sanitation Data'!G75))="","",OFFSET('Sanitation Data'!$G$31,0,10*ROW('Sanitation Data'!G75)))</f>
        <v/>
      </c>
      <c r="DD81" s="271" t="str">
        <f ca="true">+IF(OFFSET('Sanitation Data'!$G$32,0,10*ROW('Sanitation Data'!G75))="","",OFFSET('Sanitation Data'!$G$32,0,10*ROW('Sanitation Data'!G75)))</f>
        <v/>
      </c>
      <c r="DE81" s="271" t="str">
        <f ca="true">+IF(OFFSET('Sanitation Data'!$H$28,0,10*ROW('Sanitation Data'!H75))="","",OFFSET('Sanitation Data'!$H$28,0,10*ROW('Sanitation Data'!H75)))</f>
        <v/>
      </c>
      <c r="DF81" s="271" t="str">
        <f ca="true">+IF(OFFSET('Sanitation Data'!$H$29,0,10*ROW('Sanitation Data'!H75))="","",OFFSET('Sanitation Data'!$H$29,0,10*ROW('Sanitation Data'!H75)))</f>
        <v/>
      </c>
      <c r="DG81" s="271" t="str">
        <f ca="true">+IF(OFFSET('Sanitation Data'!$H$30,0,10*ROW('Sanitation Data'!H75))="","",OFFSET('Sanitation Data'!$H$30,0,10*ROW('Sanitation Data'!H75)))</f>
        <v/>
      </c>
      <c r="DH81" s="271" t="str">
        <f ca="true">+IF(OFFSET('Sanitation Data'!$H$31,0,10*ROW('Sanitation Data'!H75))="","",OFFSET('Sanitation Data'!$H$31,0,10*ROW('Sanitation Data'!H75)))</f>
        <v/>
      </c>
      <c r="DI81" s="271" t="str">
        <f ca="true">+IF(OFFSET('Sanitation Data'!$H$32,0,10*ROW('Sanitation Data'!H75))="","",OFFSET('Sanitation Data'!$H$32,0,10*ROW('Sanitation Data'!H75)))</f>
        <v/>
      </c>
      <c r="DJ81" s="271" t="str">
        <f ca="true">+IF(OFFSET('Sanitation Data'!$I$28,0,10*ROW('Sanitation Data'!I75))="","",OFFSET('Sanitation Data'!$I$28,0,10*ROW('Sanitation Data'!I75)))</f>
        <v/>
      </c>
      <c r="DK81" s="271" t="str">
        <f ca="true">+IF(OFFSET('Sanitation Data'!$I$29,0,10*ROW('Sanitation Data'!I75))="","",OFFSET('Sanitation Data'!$I$29,0,10*ROW('Sanitation Data'!I75)))</f>
        <v/>
      </c>
      <c r="DL81" s="271" t="str">
        <f ca="true">+IF(OFFSET('Sanitation Data'!$I$30,0,10*ROW('Sanitation Data'!I75))="","",OFFSET('Sanitation Data'!$I$30,0,10*ROW('Sanitation Data'!I75)))</f>
        <v/>
      </c>
      <c r="DM81" s="271" t="str">
        <f ca="true">+IF(OFFSET('Sanitation Data'!$I$31,0,10*ROW('Sanitation Data'!I75))="","",OFFSET('Sanitation Data'!$I$31,0,10*ROW('Sanitation Data'!I75)))</f>
        <v/>
      </c>
      <c r="DN81" s="271" t="str">
        <f ca="true">+IF(OFFSET('Sanitation Data'!$I$32,0,10*ROW('Sanitation Data'!I75))="","",OFFSET('Sanitation Data'!$I$32,0,10*ROW('Sanitation Data'!I75)))</f>
        <v/>
      </c>
      <c r="DO81" s="271" t="str">
        <f ca="true">+IF(OFFSET('Hygiene Data'!$D$11,0,10*ROW('Hygiene Data'!D75))="","",OFFSET('Hygiene Data'!$D$11,0,10*ROW('Hygiene Data'!D75)))</f>
        <v/>
      </c>
      <c r="DP81" s="271" t="str">
        <f ca="true">+IF(OFFSET('Hygiene Data'!$D$12,0,10*ROW('Hygiene Data'!D75))="","",OFFSET('Hygiene Data'!$D$12,0,10*ROW('Hygiene Data'!D75)))</f>
        <v/>
      </c>
      <c r="DQ81" s="271" t="str">
        <f ca="true">+IF(OFFSET('Hygiene Data'!$D$13,0,10*ROW('Hygiene Data'!D75))="","",OFFSET('Hygiene Data'!$D$13,0,10*ROW('Hygiene Data'!D75)))</f>
        <v/>
      </c>
      <c r="DR81" s="271" t="str">
        <f ca="true">+IF(OFFSET('Hygiene Data'!$E$11,0,10*ROW('Hygiene Data'!E75))="","",OFFSET('Hygiene Data'!$E$11,0,10*ROW('Hygiene Data'!E75)))</f>
        <v/>
      </c>
      <c r="DS81" s="271" t="str">
        <f ca="true">+IF(OFFSET('Hygiene Data'!$E$12,0,10*ROW('Hygiene Data'!E75))="","",OFFSET('Hygiene Data'!$E$12,0,10*ROW('Hygiene Data'!E75)))</f>
        <v/>
      </c>
      <c r="DT81" s="271" t="str">
        <f ca="true">+IF(OFFSET('Hygiene Data'!$E$13,0,10*ROW('Hygiene Data'!E75))="","",OFFSET('Hygiene Data'!$E$13,0,10*ROW('Hygiene Data'!E75)))</f>
        <v/>
      </c>
      <c r="DU81" s="271" t="str">
        <f ca="true">+IF(OFFSET('Hygiene Data'!$F$11,0,10*ROW('Hygiene Data'!F75))="","",OFFSET('Hygiene Data'!$F$11,0,10*ROW('Hygiene Data'!F75)))</f>
        <v/>
      </c>
      <c r="DV81" s="271" t="str">
        <f ca="true">+IF(OFFSET('Hygiene Data'!$F$12,0,10*ROW('Hygiene Data'!F75))="","",OFFSET('Hygiene Data'!$F$12,0,10*ROW('Hygiene Data'!F75)))</f>
        <v/>
      </c>
      <c r="DW81" s="271" t="str">
        <f ca="true">+IF(OFFSET('Hygiene Data'!$F$13,0,10*ROW('Hygiene Data'!F75))="","",OFFSET('Hygiene Data'!$F$13,0,10*ROW('Hygiene Data'!F75)))</f>
        <v/>
      </c>
      <c r="DX81" s="271" t="str">
        <f ca="true">+IF(OFFSET('Hygiene Data'!$G$11,0,10*ROW('Hygiene Data'!G75))="","",OFFSET('Hygiene Data'!$G$11,0,10*ROW('Hygiene Data'!G75)))</f>
        <v/>
      </c>
      <c r="DY81" s="271" t="str">
        <f ca="true">+IF(OFFSET('Hygiene Data'!$G$12,0,10*ROW('Hygiene Data'!G75))="","",OFFSET('Hygiene Data'!$G$12,0,10*ROW('Hygiene Data'!G75)))</f>
        <v/>
      </c>
      <c r="DZ81" s="271" t="str">
        <f ca="true">+IF(OFFSET('Hygiene Data'!$G$13,0,10*ROW('Hygiene Data'!G75))="","",OFFSET('Hygiene Data'!$G$13,0,10*ROW('Hygiene Data'!G75)))</f>
        <v/>
      </c>
      <c r="EA81" s="271" t="str">
        <f ca="true">+IF(OFFSET('Hygiene Data'!$H$11,0,10*ROW('Hygiene Data'!H75))="","",OFFSET('Hygiene Data'!$H$11,0,10*ROW('Hygiene Data'!H75)))</f>
        <v/>
      </c>
      <c r="EB81" s="271" t="str">
        <f ca="true">+IF(OFFSET('Hygiene Data'!$H$12,0,10*ROW('Hygiene Data'!H75))="","",OFFSET('Hygiene Data'!$H$12,0,10*ROW('Hygiene Data'!H75)))</f>
        <v/>
      </c>
      <c r="EC81" s="271" t="str">
        <f ca="true">+IF(OFFSET('Hygiene Data'!$H$13,0,10*ROW('Hygiene Data'!H75))="","",OFFSET('Hygiene Data'!$H$13,0,10*ROW('Hygiene Data'!H75)))</f>
        <v/>
      </c>
      <c r="ED81" s="271" t="str">
        <f ca="true">+IF(OFFSET('Hygiene Data'!$I$11,0,10*ROW('Hygiene Data'!I75))="","",OFFSET('Hygiene Data'!$I$11,0,10*ROW('Hygiene Data'!I75)))</f>
        <v/>
      </c>
      <c r="EE81" s="271" t="str">
        <f ca="true">+IF(OFFSET('Hygiene Data'!$I$12,0,10*ROW('Hygiene Data'!I75))="","",OFFSET('Hygiene Data'!$I$12,0,10*ROW('Hygiene Data'!I75)))</f>
        <v/>
      </c>
      <c r="EF81" s="271"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7"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1"/>
      <c r="BS82" s="271" t="str">
        <f ca="true">+IF(OFFSET('Water Data'!$D$27,0,10*ROW('Water Data'!D76))="","",OFFSET('Water Data'!$D$27,0,10*ROW('Water Data'!D76)))</f>
        <v/>
      </c>
      <c r="BT82" s="271" t="str">
        <f ca="true">+IF(OFFSET('Water Data'!$D$28,0,10*ROW('Water Data'!D76))="","",OFFSET('Water Data'!$D$28,0,10*ROW('Water Data'!D76)))</f>
        <v/>
      </c>
      <c r="BU82" s="271" t="str">
        <f ca="true">+IF(OFFSET('Water Data'!$D$29,0,10*ROW('Water Data'!D76))="","",OFFSET('Water Data'!$D$29,0,10*ROW('Water Data'!D76)))</f>
        <v/>
      </c>
      <c r="BV82" s="271" t="str">
        <f ca="true">+IF(OFFSET('Water Data'!$E$27,0,10*ROW('Water Data'!E76))="","",OFFSET('Water Data'!$E$27,0,10*ROW('Water Data'!E76)))</f>
        <v/>
      </c>
      <c r="BW82" s="271" t="str">
        <f ca="true">+IF(OFFSET('Water Data'!$E$28,0,10*ROW('Water Data'!E76))="","",OFFSET('Water Data'!$E$28,0,10*ROW('Water Data'!E76)))</f>
        <v/>
      </c>
      <c r="BX82" s="271" t="str">
        <f ca="true">+IF(OFFSET('Water Data'!$E$29,0,10*ROW('Water Data'!E76))="","",OFFSET('Water Data'!$E$29,0,10*ROW('Water Data'!E76)))</f>
        <v/>
      </c>
      <c r="BY82" s="271" t="str">
        <f ca="true">+IF(OFFSET('Water Data'!$F$27,0,10*ROW('Water Data'!F76))="","",OFFSET('Water Data'!$F$27,0,10*ROW('Water Data'!F76)))</f>
        <v/>
      </c>
      <c r="BZ82" s="271" t="str">
        <f ca="true">+IF(OFFSET('Water Data'!$F$28,0,10*ROW('Water Data'!F76))="","",OFFSET('Water Data'!$F$28,0,10*ROW('Water Data'!F76)))</f>
        <v/>
      </c>
      <c r="CA82" s="271" t="str">
        <f ca="true">+IF(OFFSET('Water Data'!$F$29,0,10*ROW('Water Data'!F76))="","",OFFSET('Water Data'!$F$29,0,10*ROW('Water Data'!F76)))</f>
        <v/>
      </c>
      <c r="CB82" s="271" t="str">
        <f ca="true">+IF(OFFSET('Water Data'!$G$27,0,10*ROW('Water Data'!G76))="","",OFFSET('Water Data'!$G$27,0,10*ROW('Water Data'!G76)))</f>
        <v/>
      </c>
      <c r="CC82" s="271" t="str">
        <f ca="true">+IF(OFFSET('Water Data'!$G$28,0,10*ROW('Water Data'!G76))="","",OFFSET('Water Data'!$G$28,0,10*ROW('Water Data'!G76)))</f>
        <v/>
      </c>
      <c r="CD82" s="271" t="str">
        <f ca="true">+IF(OFFSET('Water Data'!$G$29,0,10*ROW('Water Data'!G76))="","",OFFSET('Water Data'!$G$29,0,10*ROW('Water Data'!G76)))</f>
        <v/>
      </c>
      <c r="CE82" s="271" t="str">
        <f ca="true">+IF(OFFSET('Water Data'!$H$27,0,10*ROW('Water Data'!H76))="","",OFFSET('Water Data'!$H$27,0,10*ROW('Water Data'!H76)))</f>
        <v/>
      </c>
      <c r="CF82" s="271" t="str">
        <f ca="true">+IF(OFFSET('Water Data'!$H$28,0,10*ROW('Water Data'!H76))="","",OFFSET('Water Data'!$H$28,0,10*ROW('Water Data'!H76)))</f>
        <v/>
      </c>
      <c r="CG82" s="271" t="str">
        <f ca="true">+IF(OFFSET('Water Data'!$H$29,0,10*ROW('Water Data'!H76))="","",OFFSET('Water Data'!$H$29,0,10*ROW('Water Data'!H76)))</f>
        <v/>
      </c>
      <c r="CH82" s="271" t="str">
        <f ca="true">+IF(OFFSET('Water Data'!$I$27,0,10*ROW('Water Data'!I76))="","",OFFSET('Water Data'!$I$27,0,10*ROW('Water Data'!I76)))</f>
        <v/>
      </c>
      <c r="CI82" s="271" t="str">
        <f ca="true">+IF(OFFSET('Water Data'!$I$28,0,10*ROW('Water Data'!I76))="","",OFFSET('Water Data'!$I$28,0,10*ROW('Water Data'!I76)))</f>
        <v/>
      </c>
      <c r="CJ82" s="271" t="str">
        <f ca="true">+IF(OFFSET('Water Data'!$I$29,0,10*ROW('Water Data'!I76))="","",OFFSET('Water Data'!$I$29,0,10*ROW('Water Data'!I76)))</f>
        <v/>
      </c>
      <c r="CK82" s="271" t="str">
        <f ca="true">+IF(OFFSET('Sanitation Data'!$D$28,0,10*ROW('Sanitation Data'!D76))="","",OFFSET('Sanitation Data'!$D$28,0,10*ROW('Sanitation Data'!D76)))</f>
        <v/>
      </c>
      <c r="CL82" s="271" t="str">
        <f ca="true">+IF(OFFSET('Sanitation Data'!$D$29,0,10*ROW('Sanitation Data'!D76))="","",OFFSET('Sanitation Data'!$D$29,0,10*ROW('Sanitation Data'!D76)))</f>
        <v/>
      </c>
      <c r="CM82" s="271" t="str">
        <f ca="true">+IF(OFFSET('Sanitation Data'!$D$30,0,10*ROW('Sanitation Data'!D76))="","",OFFSET('Sanitation Data'!$D$30,0,10*ROW('Sanitation Data'!D76)))</f>
        <v/>
      </c>
      <c r="CN82" s="271" t="str">
        <f ca="true">+IF(OFFSET('Sanitation Data'!$D$31,0,10*ROW('Sanitation Data'!D76))="","",OFFSET('Sanitation Data'!$D$31,0,10*ROW('Sanitation Data'!D76)))</f>
        <v/>
      </c>
      <c r="CO82" s="271" t="str">
        <f ca="true">+IF(OFFSET('Sanitation Data'!$D$32,0,10*ROW('Sanitation Data'!D76))="","",OFFSET('Sanitation Data'!$D$32,0,10*ROW('Sanitation Data'!D76)))</f>
        <v/>
      </c>
      <c r="CP82" s="271" t="str">
        <f ca="true">+IF(OFFSET('Sanitation Data'!$E$28,0,10*ROW('Sanitation Data'!E76))="","",OFFSET('Sanitation Data'!$E$28,0,10*ROW('Sanitation Data'!E76)))</f>
        <v/>
      </c>
      <c r="CQ82" s="271" t="str">
        <f ca="true">+IF(OFFSET('Sanitation Data'!$E$29,0,10*ROW('Sanitation Data'!E76))="","",OFFSET('Sanitation Data'!$E$29,0,10*ROW('Sanitation Data'!E76)))</f>
        <v/>
      </c>
      <c r="CR82" s="271" t="str">
        <f ca="true">+IF(OFFSET('Sanitation Data'!$E$30,0,10*ROW('Sanitation Data'!E76))="","",OFFSET('Sanitation Data'!$E$30,0,10*ROW('Sanitation Data'!E76)))</f>
        <v/>
      </c>
      <c r="CS82" s="271" t="str">
        <f ca="true">+IF(OFFSET('Sanitation Data'!$E$31,0,10*ROW('Sanitation Data'!E76))="","",OFFSET('Sanitation Data'!$E$31,0,10*ROW('Sanitation Data'!E76)))</f>
        <v/>
      </c>
      <c r="CT82" s="271" t="str">
        <f ca="true">+IF(OFFSET('Sanitation Data'!$E$32,0,10*ROW('Sanitation Data'!E76))="","",OFFSET('Sanitation Data'!$E$32,0,10*ROW('Sanitation Data'!E76)))</f>
        <v/>
      </c>
      <c r="CU82" s="271" t="str">
        <f ca="true">+IF(OFFSET('Sanitation Data'!$F$28,0,10*ROW('Sanitation Data'!F76))="","",OFFSET('Sanitation Data'!$F$28,0,10*ROW('Sanitation Data'!F76)))</f>
        <v/>
      </c>
      <c r="CV82" s="271" t="str">
        <f ca="true">+IF(OFFSET('Sanitation Data'!$F$29,0,10*ROW('Sanitation Data'!F76))="","",OFFSET('Sanitation Data'!$F$29,0,10*ROW('Sanitation Data'!F76)))</f>
        <v/>
      </c>
      <c r="CW82" s="271" t="str">
        <f ca="true">+IF(OFFSET('Sanitation Data'!$F$30,0,10*ROW('Sanitation Data'!F76))="","",OFFSET('Sanitation Data'!$F$30,0,10*ROW('Sanitation Data'!F76)))</f>
        <v/>
      </c>
      <c r="CX82" s="271" t="str">
        <f ca="true">+IF(OFFSET('Sanitation Data'!$F$31,0,10*ROW('Sanitation Data'!F76))="","",OFFSET('Sanitation Data'!$F$31,0,10*ROW('Sanitation Data'!F76)))</f>
        <v/>
      </c>
      <c r="CY82" s="271" t="str">
        <f ca="true">+IF(OFFSET('Sanitation Data'!$F$32,0,10*ROW('Sanitation Data'!F76))="","",OFFSET('Sanitation Data'!$F$32,0,10*ROW('Sanitation Data'!F76)))</f>
        <v/>
      </c>
      <c r="CZ82" s="271" t="str">
        <f ca="true">+IF(OFFSET('Sanitation Data'!$G$28,0,10*ROW('Sanitation Data'!G76))="","",OFFSET('Sanitation Data'!$G$28,0,10*ROW('Sanitation Data'!G76)))</f>
        <v/>
      </c>
      <c r="DA82" s="271" t="str">
        <f ca="true">+IF(OFFSET('Sanitation Data'!$G$29,0,10*ROW('Sanitation Data'!G76))="","",OFFSET('Sanitation Data'!$G$29,0,10*ROW('Sanitation Data'!G76)))</f>
        <v/>
      </c>
      <c r="DB82" s="271" t="str">
        <f ca="true">+IF(OFFSET('Sanitation Data'!$G$30,0,10*ROW('Sanitation Data'!G76))="","",OFFSET('Sanitation Data'!$G$30,0,10*ROW('Sanitation Data'!G76)))</f>
        <v/>
      </c>
      <c r="DC82" s="271" t="str">
        <f ca="true">+IF(OFFSET('Sanitation Data'!$G$31,0,10*ROW('Sanitation Data'!G76))="","",OFFSET('Sanitation Data'!$G$31,0,10*ROW('Sanitation Data'!G76)))</f>
        <v/>
      </c>
      <c r="DD82" s="271" t="str">
        <f ca="true">+IF(OFFSET('Sanitation Data'!$G$32,0,10*ROW('Sanitation Data'!G76))="","",OFFSET('Sanitation Data'!$G$32,0,10*ROW('Sanitation Data'!G76)))</f>
        <v/>
      </c>
      <c r="DE82" s="271" t="str">
        <f ca="true">+IF(OFFSET('Sanitation Data'!$H$28,0,10*ROW('Sanitation Data'!H76))="","",OFFSET('Sanitation Data'!$H$28,0,10*ROW('Sanitation Data'!H76)))</f>
        <v/>
      </c>
      <c r="DF82" s="271" t="str">
        <f ca="true">+IF(OFFSET('Sanitation Data'!$H$29,0,10*ROW('Sanitation Data'!H76))="","",OFFSET('Sanitation Data'!$H$29,0,10*ROW('Sanitation Data'!H76)))</f>
        <v/>
      </c>
      <c r="DG82" s="271" t="str">
        <f ca="true">+IF(OFFSET('Sanitation Data'!$H$30,0,10*ROW('Sanitation Data'!H76))="","",OFFSET('Sanitation Data'!$H$30,0,10*ROW('Sanitation Data'!H76)))</f>
        <v/>
      </c>
      <c r="DH82" s="271" t="str">
        <f ca="true">+IF(OFFSET('Sanitation Data'!$H$31,0,10*ROW('Sanitation Data'!H76))="","",OFFSET('Sanitation Data'!$H$31,0,10*ROW('Sanitation Data'!H76)))</f>
        <v/>
      </c>
      <c r="DI82" s="271" t="str">
        <f ca="true">+IF(OFFSET('Sanitation Data'!$H$32,0,10*ROW('Sanitation Data'!H76))="","",OFFSET('Sanitation Data'!$H$32,0,10*ROW('Sanitation Data'!H76)))</f>
        <v/>
      </c>
      <c r="DJ82" s="271" t="str">
        <f ca="true">+IF(OFFSET('Sanitation Data'!$I$28,0,10*ROW('Sanitation Data'!I76))="","",OFFSET('Sanitation Data'!$I$28,0,10*ROW('Sanitation Data'!I76)))</f>
        <v/>
      </c>
      <c r="DK82" s="271" t="str">
        <f ca="true">+IF(OFFSET('Sanitation Data'!$I$29,0,10*ROW('Sanitation Data'!I76))="","",OFFSET('Sanitation Data'!$I$29,0,10*ROW('Sanitation Data'!I76)))</f>
        <v/>
      </c>
      <c r="DL82" s="271" t="str">
        <f ca="true">+IF(OFFSET('Sanitation Data'!$I$30,0,10*ROW('Sanitation Data'!I76))="","",OFFSET('Sanitation Data'!$I$30,0,10*ROW('Sanitation Data'!I76)))</f>
        <v/>
      </c>
      <c r="DM82" s="271" t="str">
        <f ca="true">+IF(OFFSET('Sanitation Data'!$I$31,0,10*ROW('Sanitation Data'!I76))="","",OFFSET('Sanitation Data'!$I$31,0,10*ROW('Sanitation Data'!I76)))</f>
        <v/>
      </c>
      <c r="DN82" s="271" t="str">
        <f ca="true">+IF(OFFSET('Sanitation Data'!$I$32,0,10*ROW('Sanitation Data'!I76))="","",OFFSET('Sanitation Data'!$I$32,0,10*ROW('Sanitation Data'!I76)))</f>
        <v/>
      </c>
      <c r="DO82" s="271" t="str">
        <f ca="true">+IF(OFFSET('Hygiene Data'!$D$11,0,10*ROW('Hygiene Data'!D76))="","",OFFSET('Hygiene Data'!$D$11,0,10*ROW('Hygiene Data'!D76)))</f>
        <v/>
      </c>
      <c r="DP82" s="271" t="str">
        <f ca="true">+IF(OFFSET('Hygiene Data'!$D$12,0,10*ROW('Hygiene Data'!D76))="","",OFFSET('Hygiene Data'!$D$12,0,10*ROW('Hygiene Data'!D76)))</f>
        <v/>
      </c>
      <c r="DQ82" s="271" t="str">
        <f ca="true">+IF(OFFSET('Hygiene Data'!$D$13,0,10*ROW('Hygiene Data'!D76))="","",OFFSET('Hygiene Data'!$D$13,0,10*ROW('Hygiene Data'!D76)))</f>
        <v/>
      </c>
      <c r="DR82" s="271" t="str">
        <f ca="true">+IF(OFFSET('Hygiene Data'!$E$11,0,10*ROW('Hygiene Data'!E76))="","",OFFSET('Hygiene Data'!$E$11,0,10*ROW('Hygiene Data'!E76)))</f>
        <v/>
      </c>
      <c r="DS82" s="271" t="str">
        <f ca="true">+IF(OFFSET('Hygiene Data'!$E$12,0,10*ROW('Hygiene Data'!E76))="","",OFFSET('Hygiene Data'!$E$12,0,10*ROW('Hygiene Data'!E76)))</f>
        <v/>
      </c>
      <c r="DT82" s="271" t="str">
        <f ca="true">+IF(OFFSET('Hygiene Data'!$E$13,0,10*ROW('Hygiene Data'!E76))="","",OFFSET('Hygiene Data'!$E$13,0,10*ROW('Hygiene Data'!E76)))</f>
        <v/>
      </c>
      <c r="DU82" s="271" t="str">
        <f ca="true">+IF(OFFSET('Hygiene Data'!$F$11,0,10*ROW('Hygiene Data'!F76))="","",OFFSET('Hygiene Data'!$F$11,0,10*ROW('Hygiene Data'!F76)))</f>
        <v/>
      </c>
      <c r="DV82" s="271" t="str">
        <f ca="true">+IF(OFFSET('Hygiene Data'!$F$12,0,10*ROW('Hygiene Data'!F76))="","",OFFSET('Hygiene Data'!$F$12,0,10*ROW('Hygiene Data'!F76)))</f>
        <v/>
      </c>
      <c r="DW82" s="271" t="str">
        <f ca="true">+IF(OFFSET('Hygiene Data'!$F$13,0,10*ROW('Hygiene Data'!F76))="","",OFFSET('Hygiene Data'!$F$13,0,10*ROW('Hygiene Data'!F76)))</f>
        <v/>
      </c>
      <c r="DX82" s="271" t="str">
        <f ca="true">+IF(OFFSET('Hygiene Data'!$G$11,0,10*ROW('Hygiene Data'!G76))="","",OFFSET('Hygiene Data'!$G$11,0,10*ROW('Hygiene Data'!G76)))</f>
        <v/>
      </c>
      <c r="DY82" s="271" t="str">
        <f ca="true">+IF(OFFSET('Hygiene Data'!$G$12,0,10*ROW('Hygiene Data'!G76))="","",OFFSET('Hygiene Data'!$G$12,0,10*ROW('Hygiene Data'!G76)))</f>
        <v/>
      </c>
      <c r="DZ82" s="271" t="str">
        <f ca="true">+IF(OFFSET('Hygiene Data'!$G$13,0,10*ROW('Hygiene Data'!G76))="","",OFFSET('Hygiene Data'!$G$13,0,10*ROW('Hygiene Data'!G76)))</f>
        <v/>
      </c>
      <c r="EA82" s="271" t="str">
        <f ca="true">+IF(OFFSET('Hygiene Data'!$H$11,0,10*ROW('Hygiene Data'!H76))="","",OFFSET('Hygiene Data'!$H$11,0,10*ROW('Hygiene Data'!H76)))</f>
        <v/>
      </c>
      <c r="EB82" s="271" t="str">
        <f ca="true">+IF(OFFSET('Hygiene Data'!$H$12,0,10*ROW('Hygiene Data'!H76))="","",OFFSET('Hygiene Data'!$H$12,0,10*ROW('Hygiene Data'!H76)))</f>
        <v/>
      </c>
      <c r="EC82" s="271" t="str">
        <f ca="true">+IF(OFFSET('Hygiene Data'!$H$13,0,10*ROW('Hygiene Data'!H76))="","",OFFSET('Hygiene Data'!$H$13,0,10*ROW('Hygiene Data'!H76)))</f>
        <v/>
      </c>
      <c r="ED82" s="271" t="str">
        <f ca="true">+IF(OFFSET('Hygiene Data'!$I$11,0,10*ROW('Hygiene Data'!I76))="","",OFFSET('Hygiene Data'!$I$11,0,10*ROW('Hygiene Data'!I76)))</f>
        <v/>
      </c>
      <c r="EE82" s="271" t="str">
        <f ca="true">+IF(OFFSET('Hygiene Data'!$I$12,0,10*ROW('Hygiene Data'!I76))="","",OFFSET('Hygiene Data'!$I$12,0,10*ROW('Hygiene Data'!I76)))</f>
        <v/>
      </c>
      <c r="EF82" s="271"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7"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1"/>
      <c r="BS83" s="271" t="str">
        <f ca="true">+IF(OFFSET('Water Data'!$D$27,0,10*ROW('Water Data'!D77))="","",OFFSET('Water Data'!$D$27,0,10*ROW('Water Data'!D77)))</f>
        <v/>
      </c>
      <c r="BT83" s="271" t="str">
        <f ca="true">+IF(OFFSET('Water Data'!$D$28,0,10*ROW('Water Data'!D77))="","",OFFSET('Water Data'!$D$28,0,10*ROW('Water Data'!D77)))</f>
        <v/>
      </c>
      <c r="BU83" s="271" t="str">
        <f ca="true">+IF(OFFSET('Water Data'!$D$29,0,10*ROW('Water Data'!D77))="","",OFFSET('Water Data'!$D$29,0,10*ROW('Water Data'!D77)))</f>
        <v/>
      </c>
      <c r="BV83" s="271" t="str">
        <f ca="true">+IF(OFFSET('Water Data'!$E$27,0,10*ROW('Water Data'!E77))="","",OFFSET('Water Data'!$E$27,0,10*ROW('Water Data'!E77)))</f>
        <v/>
      </c>
      <c r="BW83" s="271" t="str">
        <f ca="true">+IF(OFFSET('Water Data'!$E$28,0,10*ROW('Water Data'!E77))="","",OFFSET('Water Data'!$E$28,0,10*ROW('Water Data'!E77)))</f>
        <v/>
      </c>
      <c r="BX83" s="271" t="str">
        <f ca="true">+IF(OFFSET('Water Data'!$E$29,0,10*ROW('Water Data'!E77))="","",OFFSET('Water Data'!$E$29,0,10*ROW('Water Data'!E77)))</f>
        <v/>
      </c>
      <c r="BY83" s="271" t="str">
        <f ca="true">+IF(OFFSET('Water Data'!$F$27,0,10*ROW('Water Data'!F77))="","",OFFSET('Water Data'!$F$27,0,10*ROW('Water Data'!F77)))</f>
        <v/>
      </c>
      <c r="BZ83" s="271" t="str">
        <f ca="true">+IF(OFFSET('Water Data'!$F$28,0,10*ROW('Water Data'!F77))="","",OFFSET('Water Data'!$F$28,0,10*ROW('Water Data'!F77)))</f>
        <v/>
      </c>
      <c r="CA83" s="271" t="str">
        <f ca="true">+IF(OFFSET('Water Data'!$F$29,0,10*ROW('Water Data'!F77))="","",OFFSET('Water Data'!$F$29,0,10*ROW('Water Data'!F77)))</f>
        <v/>
      </c>
      <c r="CB83" s="271" t="str">
        <f ca="true">+IF(OFFSET('Water Data'!$G$27,0,10*ROW('Water Data'!G77))="","",OFFSET('Water Data'!$G$27,0,10*ROW('Water Data'!G77)))</f>
        <v/>
      </c>
      <c r="CC83" s="271" t="str">
        <f ca="true">+IF(OFFSET('Water Data'!$G$28,0,10*ROW('Water Data'!G77))="","",OFFSET('Water Data'!$G$28,0,10*ROW('Water Data'!G77)))</f>
        <v/>
      </c>
      <c r="CD83" s="271" t="str">
        <f ca="true">+IF(OFFSET('Water Data'!$G$29,0,10*ROW('Water Data'!G77))="","",OFFSET('Water Data'!$G$29,0,10*ROW('Water Data'!G77)))</f>
        <v/>
      </c>
      <c r="CE83" s="271" t="str">
        <f ca="true">+IF(OFFSET('Water Data'!$H$27,0,10*ROW('Water Data'!H77))="","",OFFSET('Water Data'!$H$27,0,10*ROW('Water Data'!H77)))</f>
        <v/>
      </c>
      <c r="CF83" s="271" t="str">
        <f ca="true">+IF(OFFSET('Water Data'!$H$28,0,10*ROW('Water Data'!H77))="","",OFFSET('Water Data'!$H$28,0,10*ROW('Water Data'!H77)))</f>
        <v/>
      </c>
      <c r="CG83" s="271" t="str">
        <f ca="true">+IF(OFFSET('Water Data'!$H$29,0,10*ROW('Water Data'!H77))="","",OFFSET('Water Data'!$H$29,0,10*ROW('Water Data'!H77)))</f>
        <v/>
      </c>
      <c r="CH83" s="271" t="str">
        <f ca="true">+IF(OFFSET('Water Data'!$I$27,0,10*ROW('Water Data'!I77))="","",OFFSET('Water Data'!$I$27,0,10*ROW('Water Data'!I77)))</f>
        <v/>
      </c>
      <c r="CI83" s="271" t="str">
        <f ca="true">+IF(OFFSET('Water Data'!$I$28,0,10*ROW('Water Data'!I77))="","",OFFSET('Water Data'!$I$28,0,10*ROW('Water Data'!I77)))</f>
        <v/>
      </c>
      <c r="CJ83" s="271" t="str">
        <f ca="true">+IF(OFFSET('Water Data'!$I$29,0,10*ROW('Water Data'!I77))="","",OFFSET('Water Data'!$I$29,0,10*ROW('Water Data'!I77)))</f>
        <v/>
      </c>
      <c r="CK83" s="271" t="str">
        <f ca="true">+IF(OFFSET('Sanitation Data'!$D$28,0,10*ROW('Sanitation Data'!D77))="","",OFFSET('Sanitation Data'!$D$28,0,10*ROW('Sanitation Data'!D77)))</f>
        <v/>
      </c>
      <c r="CL83" s="271" t="str">
        <f ca="true">+IF(OFFSET('Sanitation Data'!$D$29,0,10*ROW('Sanitation Data'!D77))="","",OFFSET('Sanitation Data'!$D$29,0,10*ROW('Sanitation Data'!D77)))</f>
        <v/>
      </c>
      <c r="CM83" s="271" t="str">
        <f ca="true">+IF(OFFSET('Sanitation Data'!$D$30,0,10*ROW('Sanitation Data'!D77))="","",OFFSET('Sanitation Data'!$D$30,0,10*ROW('Sanitation Data'!D77)))</f>
        <v/>
      </c>
      <c r="CN83" s="271" t="str">
        <f ca="true">+IF(OFFSET('Sanitation Data'!$D$31,0,10*ROW('Sanitation Data'!D77))="","",OFFSET('Sanitation Data'!$D$31,0,10*ROW('Sanitation Data'!D77)))</f>
        <v/>
      </c>
      <c r="CO83" s="271" t="str">
        <f ca="true">+IF(OFFSET('Sanitation Data'!$D$32,0,10*ROW('Sanitation Data'!D77))="","",OFFSET('Sanitation Data'!$D$32,0,10*ROW('Sanitation Data'!D77)))</f>
        <v/>
      </c>
      <c r="CP83" s="271" t="str">
        <f ca="true">+IF(OFFSET('Sanitation Data'!$E$28,0,10*ROW('Sanitation Data'!E77))="","",OFFSET('Sanitation Data'!$E$28,0,10*ROW('Sanitation Data'!E77)))</f>
        <v/>
      </c>
      <c r="CQ83" s="271" t="str">
        <f ca="true">+IF(OFFSET('Sanitation Data'!$E$29,0,10*ROW('Sanitation Data'!E77))="","",OFFSET('Sanitation Data'!$E$29,0,10*ROW('Sanitation Data'!E77)))</f>
        <v/>
      </c>
      <c r="CR83" s="271" t="str">
        <f ca="true">+IF(OFFSET('Sanitation Data'!$E$30,0,10*ROW('Sanitation Data'!E77))="","",OFFSET('Sanitation Data'!$E$30,0,10*ROW('Sanitation Data'!E77)))</f>
        <v/>
      </c>
      <c r="CS83" s="271" t="str">
        <f ca="true">+IF(OFFSET('Sanitation Data'!$E$31,0,10*ROW('Sanitation Data'!E77))="","",OFFSET('Sanitation Data'!$E$31,0,10*ROW('Sanitation Data'!E77)))</f>
        <v/>
      </c>
      <c r="CT83" s="271" t="str">
        <f ca="true">+IF(OFFSET('Sanitation Data'!$E$32,0,10*ROW('Sanitation Data'!E77))="","",OFFSET('Sanitation Data'!$E$32,0,10*ROW('Sanitation Data'!E77)))</f>
        <v/>
      </c>
      <c r="CU83" s="271" t="str">
        <f ca="true">+IF(OFFSET('Sanitation Data'!$F$28,0,10*ROW('Sanitation Data'!F77))="","",OFFSET('Sanitation Data'!$F$28,0,10*ROW('Sanitation Data'!F77)))</f>
        <v/>
      </c>
      <c r="CV83" s="271" t="str">
        <f ca="true">+IF(OFFSET('Sanitation Data'!$F$29,0,10*ROW('Sanitation Data'!F77))="","",OFFSET('Sanitation Data'!$F$29,0,10*ROW('Sanitation Data'!F77)))</f>
        <v/>
      </c>
      <c r="CW83" s="271" t="str">
        <f ca="true">+IF(OFFSET('Sanitation Data'!$F$30,0,10*ROW('Sanitation Data'!F77))="","",OFFSET('Sanitation Data'!$F$30,0,10*ROW('Sanitation Data'!F77)))</f>
        <v/>
      </c>
      <c r="CX83" s="271" t="str">
        <f ca="true">+IF(OFFSET('Sanitation Data'!$F$31,0,10*ROW('Sanitation Data'!F77))="","",OFFSET('Sanitation Data'!$F$31,0,10*ROW('Sanitation Data'!F77)))</f>
        <v/>
      </c>
      <c r="CY83" s="271" t="str">
        <f ca="true">+IF(OFFSET('Sanitation Data'!$F$32,0,10*ROW('Sanitation Data'!F77))="","",OFFSET('Sanitation Data'!$F$32,0,10*ROW('Sanitation Data'!F77)))</f>
        <v/>
      </c>
      <c r="CZ83" s="271" t="str">
        <f ca="true">+IF(OFFSET('Sanitation Data'!$G$28,0,10*ROW('Sanitation Data'!G77))="","",OFFSET('Sanitation Data'!$G$28,0,10*ROW('Sanitation Data'!G77)))</f>
        <v/>
      </c>
      <c r="DA83" s="271" t="str">
        <f ca="true">+IF(OFFSET('Sanitation Data'!$G$29,0,10*ROW('Sanitation Data'!G77))="","",OFFSET('Sanitation Data'!$G$29,0,10*ROW('Sanitation Data'!G77)))</f>
        <v/>
      </c>
      <c r="DB83" s="271" t="str">
        <f ca="true">+IF(OFFSET('Sanitation Data'!$G$30,0,10*ROW('Sanitation Data'!G77))="","",OFFSET('Sanitation Data'!$G$30,0,10*ROW('Sanitation Data'!G77)))</f>
        <v/>
      </c>
      <c r="DC83" s="271" t="str">
        <f ca="true">+IF(OFFSET('Sanitation Data'!$G$31,0,10*ROW('Sanitation Data'!G77))="","",OFFSET('Sanitation Data'!$G$31,0,10*ROW('Sanitation Data'!G77)))</f>
        <v/>
      </c>
      <c r="DD83" s="271" t="str">
        <f ca="true">+IF(OFFSET('Sanitation Data'!$G$32,0,10*ROW('Sanitation Data'!G77))="","",OFFSET('Sanitation Data'!$G$32,0,10*ROW('Sanitation Data'!G77)))</f>
        <v/>
      </c>
      <c r="DE83" s="271" t="str">
        <f ca="true">+IF(OFFSET('Sanitation Data'!$H$28,0,10*ROW('Sanitation Data'!H77))="","",OFFSET('Sanitation Data'!$H$28,0,10*ROW('Sanitation Data'!H77)))</f>
        <v/>
      </c>
      <c r="DF83" s="271" t="str">
        <f ca="true">+IF(OFFSET('Sanitation Data'!$H$29,0,10*ROW('Sanitation Data'!H77))="","",OFFSET('Sanitation Data'!$H$29,0,10*ROW('Sanitation Data'!H77)))</f>
        <v/>
      </c>
      <c r="DG83" s="271" t="str">
        <f ca="true">+IF(OFFSET('Sanitation Data'!$H$30,0,10*ROW('Sanitation Data'!H77))="","",OFFSET('Sanitation Data'!$H$30,0,10*ROW('Sanitation Data'!H77)))</f>
        <v/>
      </c>
      <c r="DH83" s="271" t="str">
        <f ca="true">+IF(OFFSET('Sanitation Data'!$H$31,0,10*ROW('Sanitation Data'!H77))="","",OFFSET('Sanitation Data'!$H$31,0,10*ROW('Sanitation Data'!H77)))</f>
        <v/>
      </c>
      <c r="DI83" s="271" t="str">
        <f ca="true">+IF(OFFSET('Sanitation Data'!$H$32,0,10*ROW('Sanitation Data'!H77))="","",OFFSET('Sanitation Data'!$H$32,0,10*ROW('Sanitation Data'!H77)))</f>
        <v/>
      </c>
      <c r="DJ83" s="271" t="str">
        <f ca="true">+IF(OFFSET('Sanitation Data'!$I$28,0,10*ROW('Sanitation Data'!I77))="","",OFFSET('Sanitation Data'!$I$28,0,10*ROW('Sanitation Data'!I77)))</f>
        <v/>
      </c>
      <c r="DK83" s="271" t="str">
        <f ca="true">+IF(OFFSET('Sanitation Data'!$I$29,0,10*ROW('Sanitation Data'!I77))="","",OFFSET('Sanitation Data'!$I$29,0,10*ROW('Sanitation Data'!I77)))</f>
        <v/>
      </c>
      <c r="DL83" s="271" t="str">
        <f ca="true">+IF(OFFSET('Sanitation Data'!$I$30,0,10*ROW('Sanitation Data'!I77))="","",OFFSET('Sanitation Data'!$I$30,0,10*ROW('Sanitation Data'!I77)))</f>
        <v/>
      </c>
      <c r="DM83" s="271" t="str">
        <f ca="true">+IF(OFFSET('Sanitation Data'!$I$31,0,10*ROW('Sanitation Data'!I77))="","",OFFSET('Sanitation Data'!$I$31,0,10*ROW('Sanitation Data'!I77)))</f>
        <v/>
      </c>
      <c r="DN83" s="271" t="str">
        <f ca="true">+IF(OFFSET('Sanitation Data'!$I$32,0,10*ROW('Sanitation Data'!I77))="","",OFFSET('Sanitation Data'!$I$32,0,10*ROW('Sanitation Data'!I77)))</f>
        <v/>
      </c>
      <c r="DO83" s="271" t="str">
        <f ca="true">+IF(OFFSET('Hygiene Data'!$D$11,0,10*ROW('Hygiene Data'!D77))="","",OFFSET('Hygiene Data'!$D$11,0,10*ROW('Hygiene Data'!D77)))</f>
        <v/>
      </c>
      <c r="DP83" s="271" t="str">
        <f ca="true">+IF(OFFSET('Hygiene Data'!$D$12,0,10*ROW('Hygiene Data'!D77))="","",OFFSET('Hygiene Data'!$D$12,0,10*ROW('Hygiene Data'!D77)))</f>
        <v/>
      </c>
      <c r="DQ83" s="271" t="str">
        <f ca="true">+IF(OFFSET('Hygiene Data'!$D$13,0,10*ROW('Hygiene Data'!D77))="","",OFFSET('Hygiene Data'!$D$13,0,10*ROW('Hygiene Data'!D77)))</f>
        <v/>
      </c>
      <c r="DR83" s="271" t="str">
        <f ca="true">+IF(OFFSET('Hygiene Data'!$E$11,0,10*ROW('Hygiene Data'!E77))="","",OFFSET('Hygiene Data'!$E$11,0,10*ROW('Hygiene Data'!E77)))</f>
        <v/>
      </c>
      <c r="DS83" s="271" t="str">
        <f ca="true">+IF(OFFSET('Hygiene Data'!$E$12,0,10*ROW('Hygiene Data'!E77))="","",OFFSET('Hygiene Data'!$E$12,0,10*ROW('Hygiene Data'!E77)))</f>
        <v/>
      </c>
      <c r="DT83" s="271" t="str">
        <f ca="true">+IF(OFFSET('Hygiene Data'!$E$13,0,10*ROW('Hygiene Data'!E77))="","",OFFSET('Hygiene Data'!$E$13,0,10*ROW('Hygiene Data'!E77)))</f>
        <v/>
      </c>
      <c r="DU83" s="271" t="str">
        <f ca="true">+IF(OFFSET('Hygiene Data'!$F$11,0,10*ROW('Hygiene Data'!F77))="","",OFFSET('Hygiene Data'!$F$11,0,10*ROW('Hygiene Data'!F77)))</f>
        <v/>
      </c>
      <c r="DV83" s="271" t="str">
        <f ca="true">+IF(OFFSET('Hygiene Data'!$F$12,0,10*ROW('Hygiene Data'!F77))="","",OFFSET('Hygiene Data'!$F$12,0,10*ROW('Hygiene Data'!F77)))</f>
        <v/>
      </c>
      <c r="DW83" s="271" t="str">
        <f ca="true">+IF(OFFSET('Hygiene Data'!$F$13,0,10*ROW('Hygiene Data'!F77))="","",OFFSET('Hygiene Data'!$F$13,0,10*ROW('Hygiene Data'!F77)))</f>
        <v/>
      </c>
      <c r="DX83" s="271" t="str">
        <f ca="true">+IF(OFFSET('Hygiene Data'!$G$11,0,10*ROW('Hygiene Data'!G77))="","",OFFSET('Hygiene Data'!$G$11,0,10*ROW('Hygiene Data'!G77)))</f>
        <v/>
      </c>
      <c r="DY83" s="271" t="str">
        <f ca="true">+IF(OFFSET('Hygiene Data'!$G$12,0,10*ROW('Hygiene Data'!G77))="","",OFFSET('Hygiene Data'!$G$12,0,10*ROW('Hygiene Data'!G77)))</f>
        <v/>
      </c>
      <c r="DZ83" s="271" t="str">
        <f ca="true">+IF(OFFSET('Hygiene Data'!$G$13,0,10*ROW('Hygiene Data'!G77))="","",OFFSET('Hygiene Data'!$G$13,0,10*ROW('Hygiene Data'!G77)))</f>
        <v/>
      </c>
      <c r="EA83" s="271" t="str">
        <f ca="true">+IF(OFFSET('Hygiene Data'!$H$11,0,10*ROW('Hygiene Data'!H77))="","",OFFSET('Hygiene Data'!$H$11,0,10*ROW('Hygiene Data'!H77)))</f>
        <v/>
      </c>
      <c r="EB83" s="271" t="str">
        <f ca="true">+IF(OFFSET('Hygiene Data'!$H$12,0,10*ROW('Hygiene Data'!H77))="","",OFFSET('Hygiene Data'!$H$12,0,10*ROW('Hygiene Data'!H77)))</f>
        <v/>
      </c>
      <c r="EC83" s="271" t="str">
        <f ca="true">+IF(OFFSET('Hygiene Data'!$H$13,0,10*ROW('Hygiene Data'!H77))="","",OFFSET('Hygiene Data'!$H$13,0,10*ROW('Hygiene Data'!H77)))</f>
        <v/>
      </c>
      <c r="ED83" s="271" t="str">
        <f ca="true">+IF(OFFSET('Hygiene Data'!$I$11,0,10*ROW('Hygiene Data'!I77))="","",OFFSET('Hygiene Data'!$I$11,0,10*ROW('Hygiene Data'!I77)))</f>
        <v/>
      </c>
      <c r="EE83" s="271" t="str">
        <f ca="true">+IF(OFFSET('Hygiene Data'!$I$12,0,10*ROW('Hygiene Data'!I77))="","",OFFSET('Hygiene Data'!$I$12,0,10*ROW('Hygiene Data'!I77)))</f>
        <v/>
      </c>
      <c r="EF83" s="271"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7"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1"/>
      <c r="BS84" s="271" t="str">
        <f ca="true">+IF(OFFSET('Water Data'!$D$27,0,10*ROW('Water Data'!D78))="","",OFFSET('Water Data'!$D$27,0,10*ROW('Water Data'!D78)))</f>
        <v/>
      </c>
      <c r="BT84" s="271" t="str">
        <f ca="true">+IF(OFFSET('Water Data'!$D$28,0,10*ROW('Water Data'!D78))="","",OFFSET('Water Data'!$D$28,0,10*ROW('Water Data'!D78)))</f>
        <v/>
      </c>
      <c r="BU84" s="271" t="str">
        <f ca="true">+IF(OFFSET('Water Data'!$D$29,0,10*ROW('Water Data'!D78))="","",OFFSET('Water Data'!$D$29,0,10*ROW('Water Data'!D78)))</f>
        <v/>
      </c>
      <c r="BV84" s="271" t="str">
        <f ca="true">+IF(OFFSET('Water Data'!$E$27,0,10*ROW('Water Data'!E78))="","",OFFSET('Water Data'!$E$27,0,10*ROW('Water Data'!E78)))</f>
        <v/>
      </c>
      <c r="BW84" s="271" t="str">
        <f ca="true">+IF(OFFSET('Water Data'!$E$28,0,10*ROW('Water Data'!E78))="","",OFFSET('Water Data'!$E$28,0,10*ROW('Water Data'!E78)))</f>
        <v/>
      </c>
      <c r="BX84" s="271" t="str">
        <f ca="true">+IF(OFFSET('Water Data'!$E$29,0,10*ROW('Water Data'!E78))="","",OFFSET('Water Data'!$E$29,0,10*ROW('Water Data'!E78)))</f>
        <v/>
      </c>
      <c r="BY84" s="271" t="str">
        <f ca="true">+IF(OFFSET('Water Data'!$F$27,0,10*ROW('Water Data'!F78))="","",OFFSET('Water Data'!$F$27,0,10*ROW('Water Data'!F78)))</f>
        <v/>
      </c>
      <c r="BZ84" s="271" t="str">
        <f ca="true">+IF(OFFSET('Water Data'!$F$28,0,10*ROW('Water Data'!F78))="","",OFFSET('Water Data'!$F$28,0,10*ROW('Water Data'!F78)))</f>
        <v/>
      </c>
      <c r="CA84" s="271" t="str">
        <f ca="true">+IF(OFFSET('Water Data'!$F$29,0,10*ROW('Water Data'!F78))="","",OFFSET('Water Data'!$F$29,0,10*ROW('Water Data'!F78)))</f>
        <v/>
      </c>
      <c r="CB84" s="271" t="str">
        <f ca="true">+IF(OFFSET('Water Data'!$G$27,0,10*ROW('Water Data'!G78))="","",OFFSET('Water Data'!$G$27,0,10*ROW('Water Data'!G78)))</f>
        <v/>
      </c>
      <c r="CC84" s="271" t="str">
        <f ca="true">+IF(OFFSET('Water Data'!$G$28,0,10*ROW('Water Data'!G78))="","",OFFSET('Water Data'!$G$28,0,10*ROW('Water Data'!G78)))</f>
        <v/>
      </c>
      <c r="CD84" s="271" t="str">
        <f ca="true">+IF(OFFSET('Water Data'!$G$29,0,10*ROW('Water Data'!G78))="","",OFFSET('Water Data'!$G$29,0,10*ROW('Water Data'!G78)))</f>
        <v/>
      </c>
      <c r="CE84" s="271" t="str">
        <f ca="true">+IF(OFFSET('Water Data'!$H$27,0,10*ROW('Water Data'!H78))="","",OFFSET('Water Data'!$H$27,0,10*ROW('Water Data'!H78)))</f>
        <v/>
      </c>
      <c r="CF84" s="271" t="str">
        <f ca="true">+IF(OFFSET('Water Data'!$H$28,0,10*ROW('Water Data'!H78))="","",OFFSET('Water Data'!$H$28,0,10*ROW('Water Data'!H78)))</f>
        <v/>
      </c>
      <c r="CG84" s="271" t="str">
        <f ca="true">+IF(OFFSET('Water Data'!$H$29,0,10*ROW('Water Data'!H78))="","",OFFSET('Water Data'!$H$29,0,10*ROW('Water Data'!H78)))</f>
        <v/>
      </c>
      <c r="CH84" s="271" t="str">
        <f ca="true">+IF(OFFSET('Water Data'!$I$27,0,10*ROW('Water Data'!I78))="","",OFFSET('Water Data'!$I$27,0,10*ROW('Water Data'!I78)))</f>
        <v/>
      </c>
      <c r="CI84" s="271" t="str">
        <f ca="true">+IF(OFFSET('Water Data'!$I$28,0,10*ROW('Water Data'!I78))="","",OFFSET('Water Data'!$I$28,0,10*ROW('Water Data'!I78)))</f>
        <v/>
      </c>
      <c r="CJ84" s="271" t="str">
        <f ca="true">+IF(OFFSET('Water Data'!$I$29,0,10*ROW('Water Data'!I78))="","",OFFSET('Water Data'!$I$29,0,10*ROW('Water Data'!I78)))</f>
        <v/>
      </c>
      <c r="CK84" s="271" t="str">
        <f ca="true">+IF(OFFSET('Sanitation Data'!$D$28,0,10*ROW('Sanitation Data'!D78))="","",OFFSET('Sanitation Data'!$D$28,0,10*ROW('Sanitation Data'!D78)))</f>
        <v/>
      </c>
      <c r="CL84" s="271" t="str">
        <f ca="true">+IF(OFFSET('Sanitation Data'!$D$29,0,10*ROW('Sanitation Data'!D78))="","",OFFSET('Sanitation Data'!$D$29,0,10*ROW('Sanitation Data'!D78)))</f>
        <v/>
      </c>
      <c r="CM84" s="271" t="str">
        <f ca="true">+IF(OFFSET('Sanitation Data'!$D$30,0,10*ROW('Sanitation Data'!D78))="","",OFFSET('Sanitation Data'!$D$30,0,10*ROW('Sanitation Data'!D78)))</f>
        <v/>
      </c>
      <c r="CN84" s="271" t="str">
        <f ca="true">+IF(OFFSET('Sanitation Data'!$D$31,0,10*ROW('Sanitation Data'!D78))="","",OFFSET('Sanitation Data'!$D$31,0,10*ROW('Sanitation Data'!D78)))</f>
        <v/>
      </c>
      <c r="CO84" s="271" t="str">
        <f ca="true">+IF(OFFSET('Sanitation Data'!$D$32,0,10*ROW('Sanitation Data'!D78))="","",OFFSET('Sanitation Data'!$D$32,0,10*ROW('Sanitation Data'!D78)))</f>
        <v/>
      </c>
      <c r="CP84" s="271" t="str">
        <f ca="true">+IF(OFFSET('Sanitation Data'!$E$28,0,10*ROW('Sanitation Data'!E78))="","",OFFSET('Sanitation Data'!$E$28,0,10*ROW('Sanitation Data'!E78)))</f>
        <v/>
      </c>
      <c r="CQ84" s="271" t="str">
        <f ca="true">+IF(OFFSET('Sanitation Data'!$E$29,0,10*ROW('Sanitation Data'!E78))="","",OFFSET('Sanitation Data'!$E$29,0,10*ROW('Sanitation Data'!E78)))</f>
        <v/>
      </c>
      <c r="CR84" s="271" t="str">
        <f ca="true">+IF(OFFSET('Sanitation Data'!$E$30,0,10*ROW('Sanitation Data'!E78))="","",OFFSET('Sanitation Data'!$E$30,0,10*ROW('Sanitation Data'!E78)))</f>
        <v/>
      </c>
      <c r="CS84" s="271" t="str">
        <f ca="true">+IF(OFFSET('Sanitation Data'!$E$31,0,10*ROW('Sanitation Data'!E78))="","",OFFSET('Sanitation Data'!$E$31,0,10*ROW('Sanitation Data'!E78)))</f>
        <v/>
      </c>
      <c r="CT84" s="271" t="str">
        <f ca="true">+IF(OFFSET('Sanitation Data'!$E$32,0,10*ROW('Sanitation Data'!E78))="","",OFFSET('Sanitation Data'!$E$32,0,10*ROW('Sanitation Data'!E78)))</f>
        <v/>
      </c>
      <c r="CU84" s="271" t="str">
        <f ca="true">+IF(OFFSET('Sanitation Data'!$F$28,0,10*ROW('Sanitation Data'!F78))="","",OFFSET('Sanitation Data'!$F$28,0,10*ROW('Sanitation Data'!F78)))</f>
        <v/>
      </c>
      <c r="CV84" s="271" t="str">
        <f ca="true">+IF(OFFSET('Sanitation Data'!$F$29,0,10*ROW('Sanitation Data'!F78))="","",OFFSET('Sanitation Data'!$F$29,0,10*ROW('Sanitation Data'!F78)))</f>
        <v/>
      </c>
      <c r="CW84" s="271" t="str">
        <f ca="true">+IF(OFFSET('Sanitation Data'!$F$30,0,10*ROW('Sanitation Data'!F78))="","",OFFSET('Sanitation Data'!$F$30,0,10*ROW('Sanitation Data'!F78)))</f>
        <v/>
      </c>
      <c r="CX84" s="271" t="str">
        <f ca="true">+IF(OFFSET('Sanitation Data'!$F$31,0,10*ROW('Sanitation Data'!F78))="","",OFFSET('Sanitation Data'!$F$31,0,10*ROW('Sanitation Data'!F78)))</f>
        <v/>
      </c>
      <c r="CY84" s="271" t="str">
        <f ca="true">+IF(OFFSET('Sanitation Data'!$F$32,0,10*ROW('Sanitation Data'!F78))="","",OFFSET('Sanitation Data'!$F$32,0,10*ROW('Sanitation Data'!F78)))</f>
        <v/>
      </c>
      <c r="CZ84" s="271" t="str">
        <f ca="true">+IF(OFFSET('Sanitation Data'!$G$28,0,10*ROW('Sanitation Data'!G78))="","",OFFSET('Sanitation Data'!$G$28,0,10*ROW('Sanitation Data'!G78)))</f>
        <v/>
      </c>
      <c r="DA84" s="271" t="str">
        <f ca="true">+IF(OFFSET('Sanitation Data'!$G$29,0,10*ROW('Sanitation Data'!G78))="","",OFFSET('Sanitation Data'!$G$29,0,10*ROW('Sanitation Data'!G78)))</f>
        <v/>
      </c>
      <c r="DB84" s="271" t="str">
        <f ca="true">+IF(OFFSET('Sanitation Data'!$G$30,0,10*ROW('Sanitation Data'!G78))="","",OFFSET('Sanitation Data'!$G$30,0,10*ROW('Sanitation Data'!G78)))</f>
        <v/>
      </c>
      <c r="DC84" s="271" t="str">
        <f ca="true">+IF(OFFSET('Sanitation Data'!$G$31,0,10*ROW('Sanitation Data'!G78))="","",OFFSET('Sanitation Data'!$G$31,0,10*ROW('Sanitation Data'!G78)))</f>
        <v/>
      </c>
      <c r="DD84" s="271" t="str">
        <f ca="true">+IF(OFFSET('Sanitation Data'!$G$32,0,10*ROW('Sanitation Data'!G78))="","",OFFSET('Sanitation Data'!$G$32,0,10*ROW('Sanitation Data'!G78)))</f>
        <v/>
      </c>
      <c r="DE84" s="271" t="str">
        <f ca="true">+IF(OFFSET('Sanitation Data'!$H$28,0,10*ROW('Sanitation Data'!H78))="","",OFFSET('Sanitation Data'!$H$28,0,10*ROW('Sanitation Data'!H78)))</f>
        <v/>
      </c>
      <c r="DF84" s="271" t="str">
        <f ca="true">+IF(OFFSET('Sanitation Data'!$H$29,0,10*ROW('Sanitation Data'!H78))="","",OFFSET('Sanitation Data'!$H$29,0,10*ROW('Sanitation Data'!H78)))</f>
        <v/>
      </c>
      <c r="DG84" s="271" t="str">
        <f ca="true">+IF(OFFSET('Sanitation Data'!$H$30,0,10*ROW('Sanitation Data'!H78))="","",OFFSET('Sanitation Data'!$H$30,0,10*ROW('Sanitation Data'!H78)))</f>
        <v/>
      </c>
      <c r="DH84" s="271" t="str">
        <f ca="true">+IF(OFFSET('Sanitation Data'!$H$31,0,10*ROW('Sanitation Data'!H78))="","",OFFSET('Sanitation Data'!$H$31,0,10*ROW('Sanitation Data'!H78)))</f>
        <v/>
      </c>
      <c r="DI84" s="271" t="str">
        <f ca="true">+IF(OFFSET('Sanitation Data'!$H$32,0,10*ROW('Sanitation Data'!H78))="","",OFFSET('Sanitation Data'!$H$32,0,10*ROW('Sanitation Data'!H78)))</f>
        <v/>
      </c>
      <c r="DJ84" s="271" t="str">
        <f ca="true">+IF(OFFSET('Sanitation Data'!$I$28,0,10*ROW('Sanitation Data'!I78))="","",OFFSET('Sanitation Data'!$I$28,0,10*ROW('Sanitation Data'!I78)))</f>
        <v/>
      </c>
      <c r="DK84" s="271" t="str">
        <f ca="true">+IF(OFFSET('Sanitation Data'!$I$29,0,10*ROW('Sanitation Data'!I78))="","",OFFSET('Sanitation Data'!$I$29,0,10*ROW('Sanitation Data'!I78)))</f>
        <v/>
      </c>
      <c r="DL84" s="271" t="str">
        <f ca="true">+IF(OFFSET('Sanitation Data'!$I$30,0,10*ROW('Sanitation Data'!I78))="","",OFFSET('Sanitation Data'!$I$30,0,10*ROW('Sanitation Data'!I78)))</f>
        <v/>
      </c>
      <c r="DM84" s="271" t="str">
        <f ca="true">+IF(OFFSET('Sanitation Data'!$I$31,0,10*ROW('Sanitation Data'!I78))="","",OFFSET('Sanitation Data'!$I$31,0,10*ROW('Sanitation Data'!I78)))</f>
        <v/>
      </c>
      <c r="DN84" s="271" t="str">
        <f ca="true">+IF(OFFSET('Sanitation Data'!$I$32,0,10*ROW('Sanitation Data'!I78))="","",OFFSET('Sanitation Data'!$I$32,0,10*ROW('Sanitation Data'!I78)))</f>
        <v/>
      </c>
      <c r="DO84" s="271" t="str">
        <f ca="true">+IF(OFFSET('Hygiene Data'!$D$11,0,10*ROW('Hygiene Data'!D78))="","",OFFSET('Hygiene Data'!$D$11,0,10*ROW('Hygiene Data'!D78)))</f>
        <v/>
      </c>
      <c r="DP84" s="271" t="str">
        <f ca="true">+IF(OFFSET('Hygiene Data'!$D$12,0,10*ROW('Hygiene Data'!D78))="","",OFFSET('Hygiene Data'!$D$12,0,10*ROW('Hygiene Data'!D78)))</f>
        <v/>
      </c>
      <c r="DQ84" s="271" t="str">
        <f ca="true">+IF(OFFSET('Hygiene Data'!$D$13,0,10*ROW('Hygiene Data'!D78))="","",OFFSET('Hygiene Data'!$D$13,0,10*ROW('Hygiene Data'!D78)))</f>
        <v/>
      </c>
      <c r="DR84" s="271" t="str">
        <f ca="true">+IF(OFFSET('Hygiene Data'!$E$11,0,10*ROW('Hygiene Data'!E78))="","",OFFSET('Hygiene Data'!$E$11,0,10*ROW('Hygiene Data'!E78)))</f>
        <v/>
      </c>
      <c r="DS84" s="271" t="str">
        <f ca="true">+IF(OFFSET('Hygiene Data'!$E$12,0,10*ROW('Hygiene Data'!E78))="","",OFFSET('Hygiene Data'!$E$12,0,10*ROW('Hygiene Data'!E78)))</f>
        <v/>
      </c>
      <c r="DT84" s="271" t="str">
        <f ca="true">+IF(OFFSET('Hygiene Data'!$E$13,0,10*ROW('Hygiene Data'!E78))="","",OFFSET('Hygiene Data'!$E$13,0,10*ROW('Hygiene Data'!E78)))</f>
        <v/>
      </c>
      <c r="DU84" s="271" t="str">
        <f ca="true">+IF(OFFSET('Hygiene Data'!$F$11,0,10*ROW('Hygiene Data'!F78))="","",OFFSET('Hygiene Data'!$F$11,0,10*ROW('Hygiene Data'!F78)))</f>
        <v/>
      </c>
      <c r="DV84" s="271" t="str">
        <f ca="true">+IF(OFFSET('Hygiene Data'!$F$12,0,10*ROW('Hygiene Data'!F78))="","",OFFSET('Hygiene Data'!$F$12,0,10*ROW('Hygiene Data'!F78)))</f>
        <v/>
      </c>
      <c r="DW84" s="271" t="str">
        <f ca="true">+IF(OFFSET('Hygiene Data'!$F$13,0,10*ROW('Hygiene Data'!F78))="","",OFFSET('Hygiene Data'!$F$13,0,10*ROW('Hygiene Data'!F78)))</f>
        <v/>
      </c>
      <c r="DX84" s="271" t="str">
        <f ca="true">+IF(OFFSET('Hygiene Data'!$G$11,0,10*ROW('Hygiene Data'!G78))="","",OFFSET('Hygiene Data'!$G$11,0,10*ROW('Hygiene Data'!G78)))</f>
        <v/>
      </c>
      <c r="DY84" s="271" t="str">
        <f ca="true">+IF(OFFSET('Hygiene Data'!$G$12,0,10*ROW('Hygiene Data'!G78))="","",OFFSET('Hygiene Data'!$G$12,0,10*ROW('Hygiene Data'!G78)))</f>
        <v/>
      </c>
      <c r="DZ84" s="271" t="str">
        <f ca="true">+IF(OFFSET('Hygiene Data'!$G$13,0,10*ROW('Hygiene Data'!G78))="","",OFFSET('Hygiene Data'!$G$13,0,10*ROW('Hygiene Data'!G78)))</f>
        <v/>
      </c>
      <c r="EA84" s="271" t="str">
        <f ca="true">+IF(OFFSET('Hygiene Data'!$H$11,0,10*ROW('Hygiene Data'!H78))="","",OFFSET('Hygiene Data'!$H$11,0,10*ROW('Hygiene Data'!H78)))</f>
        <v/>
      </c>
      <c r="EB84" s="271" t="str">
        <f ca="true">+IF(OFFSET('Hygiene Data'!$H$12,0,10*ROW('Hygiene Data'!H78))="","",OFFSET('Hygiene Data'!$H$12,0,10*ROW('Hygiene Data'!H78)))</f>
        <v/>
      </c>
      <c r="EC84" s="271" t="str">
        <f ca="true">+IF(OFFSET('Hygiene Data'!$H$13,0,10*ROW('Hygiene Data'!H78))="","",OFFSET('Hygiene Data'!$H$13,0,10*ROW('Hygiene Data'!H78)))</f>
        <v/>
      </c>
      <c r="ED84" s="271" t="str">
        <f ca="true">+IF(OFFSET('Hygiene Data'!$I$11,0,10*ROW('Hygiene Data'!I78))="","",OFFSET('Hygiene Data'!$I$11,0,10*ROW('Hygiene Data'!I78)))</f>
        <v/>
      </c>
      <c r="EE84" s="271" t="str">
        <f ca="true">+IF(OFFSET('Hygiene Data'!$I$12,0,10*ROW('Hygiene Data'!I78))="","",OFFSET('Hygiene Data'!$I$12,0,10*ROW('Hygiene Data'!I78)))</f>
        <v/>
      </c>
      <c r="EF84" s="271"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7"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1"/>
      <c r="BS85" s="271" t="str">
        <f ca="true">+IF(OFFSET('Water Data'!$D$27,0,10*ROW('Water Data'!D79))="","",OFFSET('Water Data'!$D$27,0,10*ROW('Water Data'!D79)))</f>
        <v/>
      </c>
      <c r="BT85" s="271" t="str">
        <f ca="true">+IF(OFFSET('Water Data'!$D$28,0,10*ROW('Water Data'!D79))="","",OFFSET('Water Data'!$D$28,0,10*ROW('Water Data'!D79)))</f>
        <v/>
      </c>
      <c r="BU85" s="271" t="str">
        <f ca="true">+IF(OFFSET('Water Data'!$D$29,0,10*ROW('Water Data'!D79))="","",OFFSET('Water Data'!$D$29,0,10*ROW('Water Data'!D79)))</f>
        <v/>
      </c>
      <c r="BV85" s="271" t="str">
        <f ca="true">+IF(OFFSET('Water Data'!$E$27,0,10*ROW('Water Data'!E79))="","",OFFSET('Water Data'!$E$27,0,10*ROW('Water Data'!E79)))</f>
        <v/>
      </c>
      <c r="BW85" s="271" t="str">
        <f ca="true">+IF(OFFSET('Water Data'!$E$28,0,10*ROW('Water Data'!E79))="","",OFFSET('Water Data'!$E$28,0,10*ROW('Water Data'!E79)))</f>
        <v/>
      </c>
      <c r="BX85" s="271" t="str">
        <f ca="true">+IF(OFFSET('Water Data'!$E$29,0,10*ROW('Water Data'!E79))="","",OFFSET('Water Data'!$E$29,0,10*ROW('Water Data'!E79)))</f>
        <v/>
      </c>
      <c r="BY85" s="271" t="str">
        <f ca="true">+IF(OFFSET('Water Data'!$F$27,0,10*ROW('Water Data'!F79))="","",OFFSET('Water Data'!$F$27,0,10*ROW('Water Data'!F79)))</f>
        <v/>
      </c>
      <c r="BZ85" s="271" t="str">
        <f ca="true">+IF(OFFSET('Water Data'!$F$28,0,10*ROW('Water Data'!F79))="","",OFFSET('Water Data'!$F$28,0,10*ROW('Water Data'!F79)))</f>
        <v/>
      </c>
      <c r="CA85" s="271" t="str">
        <f ca="true">+IF(OFFSET('Water Data'!$F$29,0,10*ROW('Water Data'!F79))="","",OFFSET('Water Data'!$F$29,0,10*ROW('Water Data'!F79)))</f>
        <v/>
      </c>
      <c r="CB85" s="271" t="str">
        <f ca="true">+IF(OFFSET('Water Data'!$G$27,0,10*ROW('Water Data'!G79))="","",OFFSET('Water Data'!$G$27,0,10*ROW('Water Data'!G79)))</f>
        <v/>
      </c>
      <c r="CC85" s="271" t="str">
        <f ca="true">+IF(OFFSET('Water Data'!$G$28,0,10*ROW('Water Data'!G79))="","",OFFSET('Water Data'!$G$28,0,10*ROW('Water Data'!G79)))</f>
        <v/>
      </c>
      <c r="CD85" s="271" t="str">
        <f ca="true">+IF(OFFSET('Water Data'!$G$29,0,10*ROW('Water Data'!G79))="","",OFFSET('Water Data'!$G$29,0,10*ROW('Water Data'!G79)))</f>
        <v/>
      </c>
      <c r="CE85" s="271" t="str">
        <f ca="true">+IF(OFFSET('Water Data'!$H$27,0,10*ROW('Water Data'!H79))="","",OFFSET('Water Data'!$H$27,0,10*ROW('Water Data'!H79)))</f>
        <v/>
      </c>
      <c r="CF85" s="271" t="str">
        <f ca="true">+IF(OFFSET('Water Data'!$H$28,0,10*ROW('Water Data'!H79))="","",OFFSET('Water Data'!$H$28,0,10*ROW('Water Data'!H79)))</f>
        <v/>
      </c>
      <c r="CG85" s="271" t="str">
        <f ca="true">+IF(OFFSET('Water Data'!$H$29,0,10*ROW('Water Data'!H79))="","",OFFSET('Water Data'!$H$29,0,10*ROW('Water Data'!H79)))</f>
        <v/>
      </c>
      <c r="CH85" s="271" t="str">
        <f ca="true">+IF(OFFSET('Water Data'!$I$27,0,10*ROW('Water Data'!I79))="","",OFFSET('Water Data'!$I$27,0,10*ROW('Water Data'!I79)))</f>
        <v/>
      </c>
      <c r="CI85" s="271" t="str">
        <f ca="true">+IF(OFFSET('Water Data'!$I$28,0,10*ROW('Water Data'!I79))="","",OFFSET('Water Data'!$I$28,0,10*ROW('Water Data'!I79)))</f>
        <v/>
      </c>
      <c r="CJ85" s="271" t="str">
        <f ca="true">+IF(OFFSET('Water Data'!$I$29,0,10*ROW('Water Data'!I79))="","",OFFSET('Water Data'!$I$29,0,10*ROW('Water Data'!I79)))</f>
        <v/>
      </c>
      <c r="CK85" s="271" t="str">
        <f ca="true">+IF(OFFSET('Sanitation Data'!$D$28,0,10*ROW('Sanitation Data'!D79))="","",OFFSET('Sanitation Data'!$D$28,0,10*ROW('Sanitation Data'!D79)))</f>
        <v/>
      </c>
      <c r="CL85" s="271" t="str">
        <f ca="true">+IF(OFFSET('Sanitation Data'!$D$29,0,10*ROW('Sanitation Data'!D79))="","",OFFSET('Sanitation Data'!$D$29,0,10*ROW('Sanitation Data'!D79)))</f>
        <v/>
      </c>
      <c r="CM85" s="271" t="str">
        <f ca="true">+IF(OFFSET('Sanitation Data'!$D$30,0,10*ROW('Sanitation Data'!D79))="","",OFFSET('Sanitation Data'!$D$30,0,10*ROW('Sanitation Data'!D79)))</f>
        <v/>
      </c>
      <c r="CN85" s="271" t="str">
        <f ca="true">+IF(OFFSET('Sanitation Data'!$D$31,0,10*ROW('Sanitation Data'!D79))="","",OFFSET('Sanitation Data'!$D$31,0,10*ROW('Sanitation Data'!D79)))</f>
        <v/>
      </c>
      <c r="CO85" s="271" t="str">
        <f ca="true">+IF(OFFSET('Sanitation Data'!$D$32,0,10*ROW('Sanitation Data'!D79))="","",OFFSET('Sanitation Data'!$D$32,0,10*ROW('Sanitation Data'!D79)))</f>
        <v/>
      </c>
      <c r="CP85" s="271" t="str">
        <f ca="true">+IF(OFFSET('Sanitation Data'!$E$28,0,10*ROW('Sanitation Data'!E79))="","",OFFSET('Sanitation Data'!$E$28,0,10*ROW('Sanitation Data'!E79)))</f>
        <v/>
      </c>
      <c r="CQ85" s="271" t="str">
        <f ca="true">+IF(OFFSET('Sanitation Data'!$E$29,0,10*ROW('Sanitation Data'!E79))="","",OFFSET('Sanitation Data'!$E$29,0,10*ROW('Sanitation Data'!E79)))</f>
        <v/>
      </c>
      <c r="CR85" s="271" t="str">
        <f ca="true">+IF(OFFSET('Sanitation Data'!$E$30,0,10*ROW('Sanitation Data'!E79))="","",OFFSET('Sanitation Data'!$E$30,0,10*ROW('Sanitation Data'!E79)))</f>
        <v/>
      </c>
      <c r="CS85" s="271" t="str">
        <f ca="true">+IF(OFFSET('Sanitation Data'!$E$31,0,10*ROW('Sanitation Data'!E79))="","",OFFSET('Sanitation Data'!$E$31,0,10*ROW('Sanitation Data'!E79)))</f>
        <v/>
      </c>
      <c r="CT85" s="271" t="str">
        <f ca="true">+IF(OFFSET('Sanitation Data'!$E$32,0,10*ROW('Sanitation Data'!E79))="","",OFFSET('Sanitation Data'!$E$32,0,10*ROW('Sanitation Data'!E79)))</f>
        <v/>
      </c>
      <c r="CU85" s="271" t="str">
        <f ca="true">+IF(OFFSET('Sanitation Data'!$F$28,0,10*ROW('Sanitation Data'!F79))="","",OFFSET('Sanitation Data'!$F$28,0,10*ROW('Sanitation Data'!F79)))</f>
        <v/>
      </c>
      <c r="CV85" s="271" t="str">
        <f ca="true">+IF(OFFSET('Sanitation Data'!$F$29,0,10*ROW('Sanitation Data'!F79))="","",OFFSET('Sanitation Data'!$F$29,0,10*ROW('Sanitation Data'!F79)))</f>
        <v/>
      </c>
      <c r="CW85" s="271" t="str">
        <f ca="true">+IF(OFFSET('Sanitation Data'!$F$30,0,10*ROW('Sanitation Data'!F79))="","",OFFSET('Sanitation Data'!$F$30,0,10*ROW('Sanitation Data'!F79)))</f>
        <v/>
      </c>
      <c r="CX85" s="271" t="str">
        <f ca="true">+IF(OFFSET('Sanitation Data'!$F$31,0,10*ROW('Sanitation Data'!F79))="","",OFFSET('Sanitation Data'!$F$31,0,10*ROW('Sanitation Data'!F79)))</f>
        <v/>
      </c>
      <c r="CY85" s="271" t="str">
        <f ca="true">+IF(OFFSET('Sanitation Data'!$F$32,0,10*ROW('Sanitation Data'!F79))="","",OFFSET('Sanitation Data'!$F$32,0,10*ROW('Sanitation Data'!F79)))</f>
        <v/>
      </c>
      <c r="CZ85" s="271" t="str">
        <f ca="true">+IF(OFFSET('Sanitation Data'!$G$28,0,10*ROW('Sanitation Data'!G79))="","",OFFSET('Sanitation Data'!$G$28,0,10*ROW('Sanitation Data'!G79)))</f>
        <v/>
      </c>
      <c r="DA85" s="271" t="str">
        <f ca="true">+IF(OFFSET('Sanitation Data'!$G$29,0,10*ROW('Sanitation Data'!G79))="","",OFFSET('Sanitation Data'!$G$29,0,10*ROW('Sanitation Data'!G79)))</f>
        <v/>
      </c>
      <c r="DB85" s="271" t="str">
        <f ca="true">+IF(OFFSET('Sanitation Data'!$G$30,0,10*ROW('Sanitation Data'!G79))="","",OFFSET('Sanitation Data'!$G$30,0,10*ROW('Sanitation Data'!G79)))</f>
        <v/>
      </c>
      <c r="DC85" s="271" t="str">
        <f ca="true">+IF(OFFSET('Sanitation Data'!$G$31,0,10*ROW('Sanitation Data'!G79))="","",OFFSET('Sanitation Data'!$G$31,0,10*ROW('Sanitation Data'!G79)))</f>
        <v/>
      </c>
      <c r="DD85" s="271" t="str">
        <f ca="true">+IF(OFFSET('Sanitation Data'!$G$32,0,10*ROW('Sanitation Data'!G79))="","",OFFSET('Sanitation Data'!$G$32,0,10*ROW('Sanitation Data'!G79)))</f>
        <v/>
      </c>
      <c r="DE85" s="271" t="str">
        <f ca="true">+IF(OFFSET('Sanitation Data'!$H$28,0,10*ROW('Sanitation Data'!H79))="","",OFFSET('Sanitation Data'!$H$28,0,10*ROW('Sanitation Data'!H79)))</f>
        <v/>
      </c>
      <c r="DF85" s="271" t="str">
        <f ca="true">+IF(OFFSET('Sanitation Data'!$H$29,0,10*ROW('Sanitation Data'!H79))="","",OFFSET('Sanitation Data'!$H$29,0,10*ROW('Sanitation Data'!H79)))</f>
        <v/>
      </c>
      <c r="DG85" s="271" t="str">
        <f ca="true">+IF(OFFSET('Sanitation Data'!$H$30,0,10*ROW('Sanitation Data'!H79))="","",OFFSET('Sanitation Data'!$H$30,0,10*ROW('Sanitation Data'!H79)))</f>
        <v/>
      </c>
      <c r="DH85" s="271" t="str">
        <f ca="true">+IF(OFFSET('Sanitation Data'!$H$31,0,10*ROW('Sanitation Data'!H79))="","",OFFSET('Sanitation Data'!$H$31,0,10*ROW('Sanitation Data'!H79)))</f>
        <v/>
      </c>
      <c r="DI85" s="271" t="str">
        <f ca="true">+IF(OFFSET('Sanitation Data'!$H$32,0,10*ROW('Sanitation Data'!H79))="","",OFFSET('Sanitation Data'!$H$32,0,10*ROW('Sanitation Data'!H79)))</f>
        <v/>
      </c>
      <c r="DJ85" s="271" t="str">
        <f ca="true">+IF(OFFSET('Sanitation Data'!$I$28,0,10*ROW('Sanitation Data'!I79))="","",OFFSET('Sanitation Data'!$I$28,0,10*ROW('Sanitation Data'!I79)))</f>
        <v/>
      </c>
      <c r="DK85" s="271" t="str">
        <f ca="true">+IF(OFFSET('Sanitation Data'!$I$29,0,10*ROW('Sanitation Data'!I79))="","",OFFSET('Sanitation Data'!$I$29,0,10*ROW('Sanitation Data'!I79)))</f>
        <v/>
      </c>
      <c r="DL85" s="271" t="str">
        <f ca="true">+IF(OFFSET('Sanitation Data'!$I$30,0,10*ROW('Sanitation Data'!I79))="","",OFFSET('Sanitation Data'!$I$30,0,10*ROW('Sanitation Data'!I79)))</f>
        <v/>
      </c>
      <c r="DM85" s="271" t="str">
        <f ca="true">+IF(OFFSET('Sanitation Data'!$I$31,0,10*ROW('Sanitation Data'!I79))="","",OFFSET('Sanitation Data'!$I$31,0,10*ROW('Sanitation Data'!I79)))</f>
        <v/>
      </c>
      <c r="DN85" s="271" t="str">
        <f ca="true">+IF(OFFSET('Sanitation Data'!$I$32,0,10*ROW('Sanitation Data'!I79))="","",OFFSET('Sanitation Data'!$I$32,0,10*ROW('Sanitation Data'!I79)))</f>
        <v/>
      </c>
      <c r="DO85" s="271" t="str">
        <f ca="true">+IF(OFFSET('Hygiene Data'!$D$11,0,10*ROW('Hygiene Data'!D79))="","",OFFSET('Hygiene Data'!$D$11,0,10*ROW('Hygiene Data'!D79)))</f>
        <v/>
      </c>
      <c r="DP85" s="271" t="str">
        <f ca="true">+IF(OFFSET('Hygiene Data'!$D$12,0,10*ROW('Hygiene Data'!D79))="","",OFFSET('Hygiene Data'!$D$12,0,10*ROW('Hygiene Data'!D79)))</f>
        <v/>
      </c>
      <c r="DQ85" s="271" t="str">
        <f ca="true">+IF(OFFSET('Hygiene Data'!$D$13,0,10*ROW('Hygiene Data'!D79))="","",OFFSET('Hygiene Data'!$D$13,0,10*ROW('Hygiene Data'!D79)))</f>
        <v/>
      </c>
      <c r="DR85" s="271" t="str">
        <f ca="true">+IF(OFFSET('Hygiene Data'!$E$11,0,10*ROW('Hygiene Data'!E79))="","",OFFSET('Hygiene Data'!$E$11,0,10*ROW('Hygiene Data'!E79)))</f>
        <v/>
      </c>
      <c r="DS85" s="271" t="str">
        <f ca="true">+IF(OFFSET('Hygiene Data'!$E$12,0,10*ROW('Hygiene Data'!E79))="","",OFFSET('Hygiene Data'!$E$12,0,10*ROW('Hygiene Data'!E79)))</f>
        <v/>
      </c>
      <c r="DT85" s="271" t="str">
        <f ca="true">+IF(OFFSET('Hygiene Data'!$E$13,0,10*ROW('Hygiene Data'!E79))="","",OFFSET('Hygiene Data'!$E$13,0,10*ROW('Hygiene Data'!E79)))</f>
        <v/>
      </c>
      <c r="DU85" s="271" t="str">
        <f ca="true">+IF(OFFSET('Hygiene Data'!$F$11,0,10*ROW('Hygiene Data'!F79))="","",OFFSET('Hygiene Data'!$F$11,0,10*ROW('Hygiene Data'!F79)))</f>
        <v/>
      </c>
      <c r="DV85" s="271" t="str">
        <f ca="true">+IF(OFFSET('Hygiene Data'!$F$12,0,10*ROW('Hygiene Data'!F79))="","",OFFSET('Hygiene Data'!$F$12,0,10*ROW('Hygiene Data'!F79)))</f>
        <v/>
      </c>
      <c r="DW85" s="271" t="str">
        <f ca="true">+IF(OFFSET('Hygiene Data'!$F$13,0,10*ROW('Hygiene Data'!F79))="","",OFFSET('Hygiene Data'!$F$13,0,10*ROW('Hygiene Data'!F79)))</f>
        <v/>
      </c>
      <c r="DX85" s="271" t="str">
        <f ca="true">+IF(OFFSET('Hygiene Data'!$G$11,0,10*ROW('Hygiene Data'!G79))="","",OFFSET('Hygiene Data'!$G$11,0,10*ROW('Hygiene Data'!G79)))</f>
        <v/>
      </c>
      <c r="DY85" s="271" t="str">
        <f ca="true">+IF(OFFSET('Hygiene Data'!$G$12,0,10*ROW('Hygiene Data'!G79))="","",OFFSET('Hygiene Data'!$G$12,0,10*ROW('Hygiene Data'!G79)))</f>
        <v/>
      </c>
      <c r="DZ85" s="271" t="str">
        <f ca="true">+IF(OFFSET('Hygiene Data'!$G$13,0,10*ROW('Hygiene Data'!G79))="","",OFFSET('Hygiene Data'!$G$13,0,10*ROW('Hygiene Data'!G79)))</f>
        <v/>
      </c>
      <c r="EA85" s="271" t="str">
        <f ca="true">+IF(OFFSET('Hygiene Data'!$H$11,0,10*ROW('Hygiene Data'!H79))="","",OFFSET('Hygiene Data'!$H$11,0,10*ROW('Hygiene Data'!H79)))</f>
        <v/>
      </c>
      <c r="EB85" s="271" t="str">
        <f ca="true">+IF(OFFSET('Hygiene Data'!$H$12,0,10*ROW('Hygiene Data'!H79))="","",OFFSET('Hygiene Data'!$H$12,0,10*ROW('Hygiene Data'!H79)))</f>
        <v/>
      </c>
      <c r="EC85" s="271" t="str">
        <f ca="true">+IF(OFFSET('Hygiene Data'!$H$13,0,10*ROW('Hygiene Data'!H79))="","",OFFSET('Hygiene Data'!$H$13,0,10*ROW('Hygiene Data'!H79)))</f>
        <v/>
      </c>
      <c r="ED85" s="271" t="str">
        <f ca="true">+IF(OFFSET('Hygiene Data'!$I$11,0,10*ROW('Hygiene Data'!I79))="","",OFFSET('Hygiene Data'!$I$11,0,10*ROW('Hygiene Data'!I79)))</f>
        <v/>
      </c>
      <c r="EE85" s="271" t="str">
        <f ca="true">+IF(OFFSET('Hygiene Data'!$I$12,0,10*ROW('Hygiene Data'!I79))="","",OFFSET('Hygiene Data'!$I$12,0,10*ROW('Hygiene Data'!I79)))</f>
        <v/>
      </c>
      <c r="EF85" s="271"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7"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1"/>
      <c r="BS86" s="271" t="str">
        <f ca="true">+IF(OFFSET('Water Data'!$D$27,0,10*ROW('Water Data'!D80))="","",OFFSET('Water Data'!$D$27,0,10*ROW('Water Data'!D80)))</f>
        <v/>
      </c>
      <c r="BT86" s="271" t="str">
        <f ca="true">+IF(OFFSET('Water Data'!$D$28,0,10*ROW('Water Data'!D80))="","",OFFSET('Water Data'!$D$28,0,10*ROW('Water Data'!D80)))</f>
        <v/>
      </c>
      <c r="BU86" s="271" t="str">
        <f ca="true">+IF(OFFSET('Water Data'!$D$29,0,10*ROW('Water Data'!D80))="","",OFFSET('Water Data'!$D$29,0,10*ROW('Water Data'!D80)))</f>
        <v/>
      </c>
      <c r="BV86" s="271" t="str">
        <f ca="true">+IF(OFFSET('Water Data'!$E$27,0,10*ROW('Water Data'!E80))="","",OFFSET('Water Data'!$E$27,0,10*ROW('Water Data'!E80)))</f>
        <v/>
      </c>
      <c r="BW86" s="271" t="str">
        <f ca="true">+IF(OFFSET('Water Data'!$E$28,0,10*ROW('Water Data'!E80))="","",OFFSET('Water Data'!$E$28,0,10*ROW('Water Data'!E80)))</f>
        <v/>
      </c>
      <c r="BX86" s="271" t="str">
        <f ca="true">+IF(OFFSET('Water Data'!$E$29,0,10*ROW('Water Data'!E80))="","",OFFSET('Water Data'!$E$29,0,10*ROW('Water Data'!E80)))</f>
        <v/>
      </c>
      <c r="BY86" s="271" t="str">
        <f ca="true">+IF(OFFSET('Water Data'!$F$27,0,10*ROW('Water Data'!F80))="","",OFFSET('Water Data'!$F$27,0,10*ROW('Water Data'!F80)))</f>
        <v/>
      </c>
      <c r="BZ86" s="271" t="str">
        <f ca="true">+IF(OFFSET('Water Data'!$F$28,0,10*ROW('Water Data'!F80))="","",OFFSET('Water Data'!$F$28,0,10*ROW('Water Data'!F80)))</f>
        <v/>
      </c>
      <c r="CA86" s="271" t="str">
        <f ca="true">+IF(OFFSET('Water Data'!$F$29,0,10*ROW('Water Data'!F80))="","",OFFSET('Water Data'!$F$29,0,10*ROW('Water Data'!F80)))</f>
        <v/>
      </c>
      <c r="CB86" s="271" t="str">
        <f ca="true">+IF(OFFSET('Water Data'!$G$27,0,10*ROW('Water Data'!G80))="","",OFFSET('Water Data'!$G$27,0,10*ROW('Water Data'!G80)))</f>
        <v/>
      </c>
      <c r="CC86" s="271" t="str">
        <f ca="true">+IF(OFFSET('Water Data'!$G$28,0,10*ROW('Water Data'!G80))="","",OFFSET('Water Data'!$G$28,0,10*ROW('Water Data'!G80)))</f>
        <v/>
      </c>
      <c r="CD86" s="271" t="str">
        <f ca="true">+IF(OFFSET('Water Data'!$G$29,0,10*ROW('Water Data'!G80))="","",OFFSET('Water Data'!$G$29,0,10*ROW('Water Data'!G80)))</f>
        <v/>
      </c>
      <c r="CE86" s="271" t="str">
        <f ca="true">+IF(OFFSET('Water Data'!$H$27,0,10*ROW('Water Data'!H80))="","",OFFSET('Water Data'!$H$27,0,10*ROW('Water Data'!H80)))</f>
        <v/>
      </c>
      <c r="CF86" s="271" t="str">
        <f ca="true">+IF(OFFSET('Water Data'!$H$28,0,10*ROW('Water Data'!H80))="","",OFFSET('Water Data'!$H$28,0,10*ROW('Water Data'!H80)))</f>
        <v/>
      </c>
      <c r="CG86" s="271" t="str">
        <f ca="true">+IF(OFFSET('Water Data'!$H$29,0,10*ROW('Water Data'!H80))="","",OFFSET('Water Data'!$H$29,0,10*ROW('Water Data'!H80)))</f>
        <v/>
      </c>
      <c r="CH86" s="271" t="str">
        <f ca="true">+IF(OFFSET('Water Data'!$I$27,0,10*ROW('Water Data'!I80))="","",OFFSET('Water Data'!$I$27,0,10*ROW('Water Data'!I80)))</f>
        <v/>
      </c>
      <c r="CI86" s="271" t="str">
        <f ca="true">+IF(OFFSET('Water Data'!$I$28,0,10*ROW('Water Data'!I80))="","",OFFSET('Water Data'!$I$28,0,10*ROW('Water Data'!I80)))</f>
        <v/>
      </c>
      <c r="CJ86" s="271" t="str">
        <f ca="true">+IF(OFFSET('Water Data'!$I$29,0,10*ROW('Water Data'!I80))="","",OFFSET('Water Data'!$I$29,0,10*ROW('Water Data'!I80)))</f>
        <v/>
      </c>
      <c r="CK86" s="271" t="str">
        <f ca="true">+IF(OFFSET('Sanitation Data'!$D$28,0,10*ROW('Sanitation Data'!D80))="","",OFFSET('Sanitation Data'!$D$28,0,10*ROW('Sanitation Data'!D80)))</f>
        <v/>
      </c>
      <c r="CL86" s="271" t="str">
        <f ca="true">+IF(OFFSET('Sanitation Data'!$D$29,0,10*ROW('Sanitation Data'!D80))="","",OFFSET('Sanitation Data'!$D$29,0,10*ROW('Sanitation Data'!D80)))</f>
        <v/>
      </c>
      <c r="CM86" s="271" t="str">
        <f ca="true">+IF(OFFSET('Sanitation Data'!$D$30,0,10*ROW('Sanitation Data'!D80))="","",OFFSET('Sanitation Data'!$D$30,0,10*ROW('Sanitation Data'!D80)))</f>
        <v/>
      </c>
      <c r="CN86" s="271" t="str">
        <f ca="true">+IF(OFFSET('Sanitation Data'!$D$31,0,10*ROW('Sanitation Data'!D80))="","",OFFSET('Sanitation Data'!$D$31,0,10*ROW('Sanitation Data'!D80)))</f>
        <v/>
      </c>
      <c r="CO86" s="271" t="str">
        <f ca="true">+IF(OFFSET('Sanitation Data'!$D$32,0,10*ROW('Sanitation Data'!D80))="","",OFFSET('Sanitation Data'!$D$32,0,10*ROW('Sanitation Data'!D80)))</f>
        <v/>
      </c>
      <c r="CP86" s="271" t="str">
        <f ca="true">+IF(OFFSET('Sanitation Data'!$E$28,0,10*ROW('Sanitation Data'!E80))="","",OFFSET('Sanitation Data'!$E$28,0,10*ROW('Sanitation Data'!E80)))</f>
        <v/>
      </c>
      <c r="CQ86" s="271" t="str">
        <f ca="true">+IF(OFFSET('Sanitation Data'!$E$29,0,10*ROW('Sanitation Data'!E80))="","",OFFSET('Sanitation Data'!$E$29,0,10*ROW('Sanitation Data'!E80)))</f>
        <v/>
      </c>
      <c r="CR86" s="271" t="str">
        <f ca="true">+IF(OFFSET('Sanitation Data'!$E$30,0,10*ROW('Sanitation Data'!E80))="","",OFFSET('Sanitation Data'!$E$30,0,10*ROW('Sanitation Data'!E80)))</f>
        <v/>
      </c>
      <c r="CS86" s="271" t="str">
        <f ca="true">+IF(OFFSET('Sanitation Data'!$E$31,0,10*ROW('Sanitation Data'!E80))="","",OFFSET('Sanitation Data'!$E$31,0,10*ROW('Sanitation Data'!E80)))</f>
        <v/>
      </c>
      <c r="CT86" s="271" t="str">
        <f ca="true">+IF(OFFSET('Sanitation Data'!$E$32,0,10*ROW('Sanitation Data'!E80))="","",OFFSET('Sanitation Data'!$E$32,0,10*ROW('Sanitation Data'!E80)))</f>
        <v/>
      </c>
      <c r="CU86" s="271" t="str">
        <f ca="true">+IF(OFFSET('Sanitation Data'!$F$28,0,10*ROW('Sanitation Data'!F80))="","",OFFSET('Sanitation Data'!$F$28,0,10*ROW('Sanitation Data'!F80)))</f>
        <v/>
      </c>
      <c r="CV86" s="271" t="str">
        <f ca="true">+IF(OFFSET('Sanitation Data'!$F$29,0,10*ROW('Sanitation Data'!F80))="","",OFFSET('Sanitation Data'!$F$29,0,10*ROW('Sanitation Data'!F80)))</f>
        <v/>
      </c>
      <c r="CW86" s="271" t="str">
        <f ca="true">+IF(OFFSET('Sanitation Data'!$F$30,0,10*ROW('Sanitation Data'!F80))="","",OFFSET('Sanitation Data'!$F$30,0,10*ROW('Sanitation Data'!F80)))</f>
        <v/>
      </c>
      <c r="CX86" s="271" t="str">
        <f ca="true">+IF(OFFSET('Sanitation Data'!$F$31,0,10*ROW('Sanitation Data'!F80))="","",OFFSET('Sanitation Data'!$F$31,0,10*ROW('Sanitation Data'!F80)))</f>
        <v/>
      </c>
      <c r="CY86" s="271" t="str">
        <f ca="true">+IF(OFFSET('Sanitation Data'!$F$32,0,10*ROW('Sanitation Data'!F80))="","",OFFSET('Sanitation Data'!$F$32,0,10*ROW('Sanitation Data'!F80)))</f>
        <v/>
      </c>
      <c r="CZ86" s="271" t="str">
        <f ca="true">+IF(OFFSET('Sanitation Data'!$G$28,0,10*ROW('Sanitation Data'!G80))="","",OFFSET('Sanitation Data'!$G$28,0,10*ROW('Sanitation Data'!G80)))</f>
        <v/>
      </c>
      <c r="DA86" s="271" t="str">
        <f ca="true">+IF(OFFSET('Sanitation Data'!$G$29,0,10*ROW('Sanitation Data'!G80))="","",OFFSET('Sanitation Data'!$G$29,0,10*ROW('Sanitation Data'!G80)))</f>
        <v/>
      </c>
      <c r="DB86" s="271" t="str">
        <f ca="true">+IF(OFFSET('Sanitation Data'!$G$30,0,10*ROW('Sanitation Data'!G80))="","",OFFSET('Sanitation Data'!$G$30,0,10*ROW('Sanitation Data'!G80)))</f>
        <v/>
      </c>
      <c r="DC86" s="271" t="str">
        <f ca="true">+IF(OFFSET('Sanitation Data'!$G$31,0,10*ROW('Sanitation Data'!G80))="","",OFFSET('Sanitation Data'!$G$31,0,10*ROW('Sanitation Data'!G80)))</f>
        <v/>
      </c>
      <c r="DD86" s="271" t="str">
        <f ca="true">+IF(OFFSET('Sanitation Data'!$G$32,0,10*ROW('Sanitation Data'!G80))="","",OFFSET('Sanitation Data'!$G$32,0,10*ROW('Sanitation Data'!G80)))</f>
        <v/>
      </c>
      <c r="DE86" s="271" t="str">
        <f ca="true">+IF(OFFSET('Sanitation Data'!$H$28,0,10*ROW('Sanitation Data'!H80))="","",OFFSET('Sanitation Data'!$H$28,0,10*ROW('Sanitation Data'!H80)))</f>
        <v/>
      </c>
      <c r="DF86" s="271" t="str">
        <f ca="true">+IF(OFFSET('Sanitation Data'!$H$29,0,10*ROW('Sanitation Data'!H80))="","",OFFSET('Sanitation Data'!$H$29,0,10*ROW('Sanitation Data'!H80)))</f>
        <v/>
      </c>
      <c r="DG86" s="271" t="str">
        <f ca="true">+IF(OFFSET('Sanitation Data'!$H$30,0,10*ROW('Sanitation Data'!H80))="","",OFFSET('Sanitation Data'!$H$30,0,10*ROW('Sanitation Data'!H80)))</f>
        <v/>
      </c>
      <c r="DH86" s="271" t="str">
        <f ca="true">+IF(OFFSET('Sanitation Data'!$H$31,0,10*ROW('Sanitation Data'!H80))="","",OFFSET('Sanitation Data'!$H$31,0,10*ROW('Sanitation Data'!H80)))</f>
        <v/>
      </c>
      <c r="DI86" s="271" t="str">
        <f ca="true">+IF(OFFSET('Sanitation Data'!$H$32,0,10*ROW('Sanitation Data'!H80))="","",OFFSET('Sanitation Data'!$H$32,0,10*ROW('Sanitation Data'!H80)))</f>
        <v/>
      </c>
      <c r="DJ86" s="271" t="str">
        <f ca="true">+IF(OFFSET('Sanitation Data'!$I$28,0,10*ROW('Sanitation Data'!I80))="","",OFFSET('Sanitation Data'!$I$28,0,10*ROW('Sanitation Data'!I80)))</f>
        <v/>
      </c>
      <c r="DK86" s="271" t="str">
        <f ca="true">+IF(OFFSET('Sanitation Data'!$I$29,0,10*ROW('Sanitation Data'!I80))="","",OFFSET('Sanitation Data'!$I$29,0,10*ROW('Sanitation Data'!I80)))</f>
        <v/>
      </c>
      <c r="DL86" s="271" t="str">
        <f ca="true">+IF(OFFSET('Sanitation Data'!$I$30,0,10*ROW('Sanitation Data'!I80))="","",OFFSET('Sanitation Data'!$I$30,0,10*ROW('Sanitation Data'!I80)))</f>
        <v/>
      </c>
      <c r="DM86" s="271" t="str">
        <f ca="true">+IF(OFFSET('Sanitation Data'!$I$31,0,10*ROW('Sanitation Data'!I80))="","",OFFSET('Sanitation Data'!$I$31,0,10*ROW('Sanitation Data'!I80)))</f>
        <v/>
      </c>
      <c r="DN86" s="271" t="str">
        <f ca="true">+IF(OFFSET('Sanitation Data'!$I$32,0,10*ROW('Sanitation Data'!I80))="","",OFFSET('Sanitation Data'!$I$32,0,10*ROW('Sanitation Data'!I80)))</f>
        <v/>
      </c>
      <c r="DO86" s="271" t="str">
        <f ca="true">+IF(OFFSET('Hygiene Data'!$D$11,0,10*ROW('Hygiene Data'!D80))="","",OFFSET('Hygiene Data'!$D$11,0,10*ROW('Hygiene Data'!D80)))</f>
        <v/>
      </c>
      <c r="DP86" s="271" t="str">
        <f ca="true">+IF(OFFSET('Hygiene Data'!$D$12,0,10*ROW('Hygiene Data'!D80))="","",OFFSET('Hygiene Data'!$D$12,0,10*ROW('Hygiene Data'!D80)))</f>
        <v/>
      </c>
      <c r="DQ86" s="271" t="str">
        <f ca="true">+IF(OFFSET('Hygiene Data'!$D$13,0,10*ROW('Hygiene Data'!D80))="","",OFFSET('Hygiene Data'!$D$13,0,10*ROW('Hygiene Data'!D80)))</f>
        <v/>
      </c>
      <c r="DR86" s="271" t="str">
        <f ca="true">+IF(OFFSET('Hygiene Data'!$E$11,0,10*ROW('Hygiene Data'!E80))="","",OFFSET('Hygiene Data'!$E$11,0,10*ROW('Hygiene Data'!E80)))</f>
        <v/>
      </c>
      <c r="DS86" s="271" t="str">
        <f ca="true">+IF(OFFSET('Hygiene Data'!$E$12,0,10*ROW('Hygiene Data'!E80))="","",OFFSET('Hygiene Data'!$E$12,0,10*ROW('Hygiene Data'!E80)))</f>
        <v/>
      </c>
      <c r="DT86" s="271" t="str">
        <f ca="true">+IF(OFFSET('Hygiene Data'!$E$13,0,10*ROW('Hygiene Data'!E80))="","",OFFSET('Hygiene Data'!$E$13,0,10*ROW('Hygiene Data'!E80)))</f>
        <v/>
      </c>
      <c r="DU86" s="271" t="str">
        <f ca="true">+IF(OFFSET('Hygiene Data'!$F$11,0,10*ROW('Hygiene Data'!F80))="","",OFFSET('Hygiene Data'!$F$11,0,10*ROW('Hygiene Data'!F80)))</f>
        <v/>
      </c>
      <c r="DV86" s="271" t="str">
        <f ca="true">+IF(OFFSET('Hygiene Data'!$F$12,0,10*ROW('Hygiene Data'!F80))="","",OFFSET('Hygiene Data'!$F$12,0,10*ROW('Hygiene Data'!F80)))</f>
        <v/>
      </c>
      <c r="DW86" s="271" t="str">
        <f ca="true">+IF(OFFSET('Hygiene Data'!$F$13,0,10*ROW('Hygiene Data'!F80))="","",OFFSET('Hygiene Data'!$F$13,0,10*ROW('Hygiene Data'!F80)))</f>
        <v/>
      </c>
      <c r="DX86" s="271" t="str">
        <f ca="true">+IF(OFFSET('Hygiene Data'!$G$11,0,10*ROW('Hygiene Data'!G80))="","",OFFSET('Hygiene Data'!$G$11,0,10*ROW('Hygiene Data'!G80)))</f>
        <v/>
      </c>
      <c r="DY86" s="271" t="str">
        <f ca="true">+IF(OFFSET('Hygiene Data'!$G$12,0,10*ROW('Hygiene Data'!G80))="","",OFFSET('Hygiene Data'!$G$12,0,10*ROW('Hygiene Data'!G80)))</f>
        <v/>
      </c>
      <c r="DZ86" s="271" t="str">
        <f ca="true">+IF(OFFSET('Hygiene Data'!$G$13,0,10*ROW('Hygiene Data'!G80))="","",OFFSET('Hygiene Data'!$G$13,0,10*ROW('Hygiene Data'!G80)))</f>
        <v/>
      </c>
      <c r="EA86" s="271" t="str">
        <f ca="true">+IF(OFFSET('Hygiene Data'!$H$11,0,10*ROW('Hygiene Data'!H80))="","",OFFSET('Hygiene Data'!$H$11,0,10*ROW('Hygiene Data'!H80)))</f>
        <v/>
      </c>
      <c r="EB86" s="271" t="str">
        <f ca="true">+IF(OFFSET('Hygiene Data'!$H$12,0,10*ROW('Hygiene Data'!H80))="","",OFFSET('Hygiene Data'!$H$12,0,10*ROW('Hygiene Data'!H80)))</f>
        <v/>
      </c>
      <c r="EC86" s="271" t="str">
        <f ca="true">+IF(OFFSET('Hygiene Data'!$H$13,0,10*ROW('Hygiene Data'!H80))="","",OFFSET('Hygiene Data'!$H$13,0,10*ROW('Hygiene Data'!H80)))</f>
        <v/>
      </c>
      <c r="ED86" s="271" t="str">
        <f ca="true">+IF(OFFSET('Hygiene Data'!$I$11,0,10*ROW('Hygiene Data'!I80))="","",OFFSET('Hygiene Data'!$I$11,0,10*ROW('Hygiene Data'!I80)))</f>
        <v/>
      </c>
      <c r="EE86" s="271" t="str">
        <f ca="true">+IF(OFFSET('Hygiene Data'!$I$12,0,10*ROW('Hygiene Data'!I80))="","",OFFSET('Hygiene Data'!$I$12,0,10*ROW('Hygiene Data'!I80)))</f>
        <v/>
      </c>
      <c r="EF86" s="271"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7"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1"/>
      <c r="BS87" s="271" t="str">
        <f ca="true">+IF(OFFSET('Water Data'!$D$27,0,10*ROW('Water Data'!D81))="","",OFFSET('Water Data'!$D$27,0,10*ROW('Water Data'!D81)))</f>
        <v/>
      </c>
      <c r="BT87" s="271" t="str">
        <f ca="true">+IF(OFFSET('Water Data'!$D$28,0,10*ROW('Water Data'!D81))="","",OFFSET('Water Data'!$D$28,0,10*ROW('Water Data'!D81)))</f>
        <v/>
      </c>
      <c r="BU87" s="271" t="str">
        <f ca="true">+IF(OFFSET('Water Data'!$D$29,0,10*ROW('Water Data'!D81))="","",OFFSET('Water Data'!$D$29,0,10*ROW('Water Data'!D81)))</f>
        <v/>
      </c>
      <c r="BV87" s="271" t="str">
        <f ca="true">+IF(OFFSET('Water Data'!$E$27,0,10*ROW('Water Data'!E81))="","",OFFSET('Water Data'!$E$27,0,10*ROW('Water Data'!E81)))</f>
        <v/>
      </c>
      <c r="BW87" s="271" t="str">
        <f ca="true">+IF(OFFSET('Water Data'!$E$28,0,10*ROW('Water Data'!E81))="","",OFFSET('Water Data'!$E$28,0,10*ROW('Water Data'!E81)))</f>
        <v/>
      </c>
      <c r="BX87" s="271" t="str">
        <f ca="true">+IF(OFFSET('Water Data'!$E$29,0,10*ROW('Water Data'!E81))="","",OFFSET('Water Data'!$E$29,0,10*ROW('Water Data'!E81)))</f>
        <v/>
      </c>
      <c r="BY87" s="271" t="str">
        <f ca="true">+IF(OFFSET('Water Data'!$F$27,0,10*ROW('Water Data'!F81))="","",OFFSET('Water Data'!$F$27,0,10*ROW('Water Data'!F81)))</f>
        <v/>
      </c>
      <c r="BZ87" s="271" t="str">
        <f ca="true">+IF(OFFSET('Water Data'!$F$28,0,10*ROW('Water Data'!F81))="","",OFFSET('Water Data'!$F$28,0,10*ROW('Water Data'!F81)))</f>
        <v/>
      </c>
      <c r="CA87" s="271" t="str">
        <f ca="true">+IF(OFFSET('Water Data'!$F$29,0,10*ROW('Water Data'!F81))="","",OFFSET('Water Data'!$F$29,0,10*ROW('Water Data'!F81)))</f>
        <v/>
      </c>
      <c r="CB87" s="271" t="str">
        <f ca="true">+IF(OFFSET('Water Data'!$G$27,0,10*ROW('Water Data'!G81))="","",OFFSET('Water Data'!$G$27,0,10*ROW('Water Data'!G81)))</f>
        <v/>
      </c>
      <c r="CC87" s="271" t="str">
        <f ca="true">+IF(OFFSET('Water Data'!$G$28,0,10*ROW('Water Data'!G81))="","",OFFSET('Water Data'!$G$28,0,10*ROW('Water Data'!G81)))</f>
        <v/>
      </c>
      <c r="CD87" s="271" t="str">
        <f ca="true">+IF(OFFSET('Water Data'!$G$29,0,10*ROW('Water Data'!G81))="","",OFFSET('Water Data'!$G$29,0,10*ROW('Water Data'!G81)))</f>
        <v/>
      </c>
      <c r="CE87" s="271" t="str">
        <f ca="true">+IF(OFFSET('Water Data'!$H$27,0,10*ROW('Water Data'!H81))="","",OFFSET('Water Data'!$H$27,0,10*ROW('Water Data'!H81)))</f>
        <v/>
      </c>
      <c r="CF87" s="271" t="str">
        <f ca="true">+IF(OFFSET('Water Data'!$H$28,0,10*ROW('Water Data'!H81))="","",OFFSET('Water Data'!$H$28,0,10*ROW('Water Data'!H81)))</f>
        <v/>
      </c>
      <c r="CG87" s="271" t="str">
        <f ca="true">+IF(OFFSET('Water Data'!$H$29,0,10*ROW('Water Data'!H81))="","",OFFSET('Water Data'!$H$29,0,10*ROW('Water Data'!H81)))</f>
        <v/>
      </c>
      <c r="CH87" s="271" t="str">
        <f ca="true">+IF(OFFSET('Water Data'!$I$27,0,10*ROW('Water Data'!I81))="","",OFFSET('Water Data'!$I$27,0,10*ROW('Water Data'!I81)))</f>
        <v/>
      </c>
      <c r="CI87" s="271" t="str">
        <f ca="true">+IF(OFFSET('Water Data'!$I$28,0,10*ROW('Water Data'!I81))="","",OFFSET('Water Data'!$I$28,0,10*ROW('Water Data'!I81)))</f>
        <v/>
      </c>
      <c r="CJ87" s="271" t="str">
        <f ca="true">+IF(OFFSET('Water Data'!$I$29,0,10*ROW('Water Data'!I81))="","",OFFSET('Water Data'!$I$29,0,10*ROW('Water Data'!I81)))</f>
        <v/>
      </c>
      <c r="CK87" s="271" t="str">
        <f ca="true">+IF(OFFSET('Sanitation Data'!$D$28,0,10*ROW('Sanitation Data'!D81))="","",OFFSET('Sanitation Data'!$D$28,0,10*ROW('Sanitation Data'!D81)))</f>
        <v/>
      </c>
      <c r="CL87" s="271" t="str">
        <f ca="true">+IF(OFFSET('Sanitation Data'!$D$29,0,10*ROW('Sanitation Data'!D81))="","",OFFSET('Sanitation Data'!$D$29,0,10*ROW('Sanitation Data'!D81)))</f>
        <v/>
      </c>
      <c r="CM87" s="271" t="str">
        <f ca="true">+IF(OFFSET('Sanitation Data'!$D$30,0,10*ROW('Sanitation Data'!D81))="","",OFFSET('Sanitation Data'!$D$30,0,10*ROW('Sanitation Data'!D81)))</f>
        <v/>
      </c>
      <c r="CN87" s="271" t="str">
        <f ca="true">+IF(OFFSET('Sanitation Data'!$D$31,0,10*ROW('Sanitation Data'!D81))="","",OFFSET('Sanitation Data'!$D$31,0,10*ROW('Sanitation Data'!D81)))</f>
        <v/>
      </c>
      <c r="CO87" s="271" t="str">
        <f ca="true">+IF(OFFSET('Sanitation Data'!$D$32,0,10*ROW('Sanitation Data'!D81))="","",OFFSET('Sanitation Data'!$D$32,0,10*ROW('Sanitation Data'!D81)))</f>
        <v/>
      </c>
      <c r="CP87" s="271" t="str">
        <f ca="true">+IF(OFFSET('Sanitation Data'!$E$28,0,10*ROW('Sanitation Data'!E81))="","",OFFSET('Sanitation Data'!$E$28,0,10*ROW('Sanitation Data'!E81)))</f>
        <v/>
      </c>
      <c r="CQ87" s="271" t="str">
        <f ca="true">+IF(OFFSET('Sanitation Data'!$E$29,0,10*ROW('Sanitation Data'!E81))="","",OFFSET('Sanitation Data'!$E$29,0,10*ROW('Sanitation Data'!E81)))</f>
        <v/>
      </c>
      <c r="CR87" s="271" t="str">
        <f ca="true">+IF(OFFSET('Sanitation Data'!$E$30,0,10*ROW('Sanitation Data'!E81))="","",OFFSET('Sanitation Data'!$E$30,0,10*ROW('Sanitation Data'!E81)))</f>
        <v/>
      </c>
      <c r="CS87" s="271" t="str">
        <f ca="true">+IF(OFFSET('Sanitation Data'!$E$31,0,10*ROW('Sanitation Data'!E81))="","",OFFSET('Sanitation Data'!$E$31,0,10*ROW('Sanitation Data'!E81)))</f>
        <v/>
      </c>
      <c r="CT87" s="271" t="str">
        <f ca="true">+IF(OFFSET('Sanitation Data'!$E$32,0,10*ROW('Sanitation Data'!E81))="","",OFFSET('Sanitation Data'!$E$32,0,10*ROW('Sanitation Data'!E81)))</f>
        <v/>
      </c>
      <c r="CU87" s="271" t="str">
        <f ca="true">+IF(OFFSET('Sanitation Data'!$F$28,0,10*ROW('Sanitation Data'!F81))="","",OFFSET('Sanitation Data'!$F$28,0,10*ROW('Sanitation Data'!F81)))</f>
        <v/>
      </c>
      <c r="CV87" s="271" t="str">
        <f ca="true">+IF(OFFSET('Sanitation Data'!$F$29,0,10*ROW('Sanitation Data'!F81))="","",OFFSET('Sanitation Data'!$F$29,0,10*ROW('Sanitation Data'!F81)))</f>
        <v/>
      </c>
      <c r="CW87" s="271" t="str">
        <f ca="true">+IF(OFFSET('Sanitation Data'!$F$30,0,10*ROW('Sanitation Data'!F81))="","",OFFSET('Sanitation Data'!$F$30,0,10*ROW('Sanitation Data'!F81)))</f>
        <v/>
      </c>
      <c r="CX87" s="271" t="str">
        <f ca="true">+IF(OFFSET('Sanitation Data'!$F$31,0,10*ROW('Sanitation Data'!F81))="","",OFFSET('Sanitation Data'!$F$31,0,10*ROW('Sanitation Data'!F81)))</f>
        <v/>
      </c>
      <c r="CY87" s="271" t="str">
        <f ca="true">+IF(OFFSET('Sanitation Data'!$F$32,0,10*ROW('Sanitation Data'!F81))="","",OFFSET('Sanitation Data'!$F$32,0,10*ROW('Sanitation Data'!F81)))</f>
        <v/>
      </c>
      <c r="CZ87" s="271" t="str">
        <f ca="true">+IF(OFFSET('Sanitation Data'!$G$28,0,10*ROW('Sanitation Data'!G81))="","",OFFSET('Sanitation Data'!$G$28,0,10*ROW('Sanitation Data'!G81)))</f>
        <v/>
      </c>
      <c r="DA87" s="271" t="str">
        <f ca="true">+IF(OFFSET('Sanitation Data'!$G$29,0,10*ROW('Sanitation Data'!G81))="","",OFFSET('Sanitation Data'!$G$29,0,10*ROW('Sanitation Data'!G81)))</f>
        <v/>
      </c>
      <c r="DB87" s="271" t="str">
        <f ca="true">+IF(OFFSET('Sanitation Data'!$G$30,0,10*ROW('Sanitation Data'!G81))="","",OFFSET('Sanitation Data'!$G$30,0,10*ROW('Sanitation Data'!G81)))</f>
        <v/>
      </c>
      <c r="DC87" s="271" t="str">
        <f ca="true">+IF(OFFSET('Sanitation Data'!$G$31,0,10*ROW('Sanitation Data'!G81))="","",OFFSET('Sanitation Data'!$G$31,0,10*ROW('Sanitation Data'!G81)))</f>
        <v/>
      </c>
      <c r="DD87" s="271" t="str">
        <f ca="true">+IF(OFFSET('Sanitation Data'!$G$32,0,10*ROW('Sanitation Data'!G81))="","",OFFSET('Sanitation Data'!$G$32,0,10*ROW('Sanitation Data'!G81)))</f>
        <v/>
      </c>
      <c r="DE87" s="271" t="str">
        <f ca="true">+IF(OFFSET('Sanitation Data'!$H$28,0,10*ROW('Sanitation Data'!H81))="","",OFFSET('Sanitation Data'!$H$28,0,10*ROW('Sanitation Data'!H81)))</f>
        <v/>
      </c>
      <c r="DF87" s="271" t="str">
        <f ca="true">+IF(OFFSET('Sanitation Data'!$H$29,0,10*ROW('Sanitation Data'!H81))="","",OFFSET('Sanitation Data'!$H$29,0,10*ROW('Sanitation Data'!H81)))</f>
        <v/>
      </c>
      <c r="DG87" s="271" t="str">
        <f ca="true">+IF(OFFSET('Sanitation Data'!$H$30,0,10*ROW('Sanitation Data'!H81))="","",OFFSET('Sanitation Data'!$H$30,0,10*ROW('Sanitation Data'!H81)))</f>
        <v/>
      </c>
      <c r="DH87" s="271" t="str">
        <f ca="true">+IF(OFFSET('Sanitation Data'!$H$31,0,10*ROW('Sanitation Data'!H81))="","",OFFSET('Sanitation Data'!$H$31,0,10*ROW('Sanitation Data'!H81)))</f>
        <v/>
      </c>
      <c r="DI87" s="271" t="str">
        <f ca="true">+IF(OFFSET('Sanitation Data'!$H$32,0,10*ROW('Sanitation Data'!H81))="","",OFFSET('Sanitation Data'!$H$32,0,10*ROW('Sanitation Data'!H81)))</f>
        <v/>
      </c>
      <c r="DJ87" s="271" t="str">
        <f ca="true">+IF(OFFSET('Sanitation Data'!$I$28,0,10*ROW('Sanitation Data'!I81))="","",OFFSET('Sanitation Data'!$I$28,0,10*ROW('Sanitation Data'!I81)))</f>
        <v/>
      </c>
      <c r="DK87" s="271" t="str">
        <f ca="true">+IF(OFFSET('Sanitation Data'!$I$29,0,10*ROW('Sanitation Data'!I81))="","",OFFSET('Sanitation Data'!$I$29,0,10*ROW('Sanitation Data'!I81)))</f>
        <v/>
      </c>
      <c r="DL87" s="271" t="str">
        <f ca="true">+IF(OFFSET('Sanitation Data'!$I$30,0,10*ROW('Sanitation Data'!I81))="","",OFFSET('Sanitation Data'!$I$30,0,10*ROW('Sanitation Data'!I81)))</f>
        <v/>
      </c>
      <c r="DM87" s="271" t="str">
        <f ca="true">+IF(OFFSET('Sanitation Data'!$I$31,0,10*ROW('Sanitation Data'!I81))="","",OFFSET('Sanitation Data'!$I$31,0,10*ROW('Sanitation Data'!I81)))</f>
        <v/>
      </c>
      <c r="DN87" s="271" t="str">
        <f ca="true">+IF(OFFSET('Sanitation Data'!$I$32,0,10*ROW('Sanitation Data'!I81))="","",OFFSET('Sanitation Data'!$I$32,0,10*ROW('Sanitation Data'!I81)))</f>
        <v/>
      </c>
      <c r="DO87" s="271" t="str">
        <f ca="true">+IF(OFFSET('Hygiene Data'!$D$11,0,10*ROW('Hygiene Data'!D81))="","",OFFSET('Hygiene Data'!$D$11,0,10*ROW('Hygiene Data'!D81)))</f>
        <v/>
      </c>
      <c r="DP87" s="271" t="str">
        <f ca="true">+IF(OFFSET('Hygiene Data'!$D$12,0,10*ROW('Hygiene Data'!D81))="","",OFFSET('Hygiene Data'!$D$12,0,10*ROW('Hygiene Data'!D81)))</f>
        <v/>
      </c>
      <c r="DQ87" s="271" t="str">
        <f ca="true">+IF(OFFSET('Hygiene Data'!$D$13,0,10*ROW('Hygiene Data'!D81))="","",OFFSET('Hygiene Data'!$D$13,0,10*ROW('Hygiene Data'!D81)))</f>
        <v/>
      </c>
      <c r="DR87" s="271" t="str">
        <f ca="true">+IF(OFFSET('Hygiene Data'!$E$11,0,10*ROW('Hygiene Data'!E81))="","",OFFSET('Hygiene Data'!$E$11,0,10*ROW('Hygiene Data'!E81)))</f>
        <v/>
      </c>
      <c r="DS87" s="271" t="str">
        <f ca="true">+IF(OFFSET('Hygiene Data'!$E$12,0,10*ROW('Hygiene Data'!E81))="","",OFFSET('Hygiene Data'!$E$12,0,10*ROW('Hygiene Data'!E81)))</f>
        <v/>
      </c>
      <c r="DT87" s="271" t="str">
        <f ca="true">+IF(OFFSET('Hygiene Data'!$E$13,0,10*ROW('Hygiene Data'!E81))="","",OFFSET('Hygiene Data'!$E$13,0,10*ROW('Hygiene Data'!E81)))</f>
        <v/>
      </c>
      <c r="DU87" s="271" t="str">
        <f ca="true">+IF(OFFSET('Hygiene Data'!$F$11,0,10*ROW('Hygiene Data'!F81))="","",OFFSET('Hygiene Data'!$F$11,0,10*ROW('Hygiene Data'!F81)))</f>
        <v/>
      </c>
      <c r="DV87" s="271" t="str">
        <f ca="true">+IF(OFFSET('Hygiene Data'!$F$12,0,10*ROW('Hygiene Data'!F81))="","",OFFSET('Hygiene Data'!$F$12,0,10*ROW('Hygiene Data'!F81)))</f>
        <v/>
      </c>
      <c r="DW87" s="271" t="str">
        <f ca="true">+IF(OFFSET('Hygiene Data'!$F$13,0,10*ROW('Hygiene Data'!F81))="","",OFFSET('Hygiene Data'!$F$13,0,10*ROW('Hygiene Data'!F81)))</f>
        <v/>
      </c>
      <c r="DX87" s="271" t="str">
        <f ca="true">+IF(OFFSET('Hygiene Data'!$G$11,0,10*ROW('Hygiene Data'!G81))="","",OFFSET('Hygiene Data'!$G$11,0,10*ROW('Hygiene Data'!G81)))</f>
        <v/>
      </c>
      <c r="DY87" s="271" t="str">
        <f ca="true">+IF(OFFSET('Hygiene Data'!$G$12,0,10*ROW('Hygiene Data'!G81))="","",OFFSET('Hygiene Data'!$G$12,0,10*ROW('Hygiene Data'!G81)))</f>
        <v/>
      </c>
      <c r="DZ87" s="271" t="str">
        <f ca="true">+IF(OFFSET('Hygiene Data'!$G$13,0,10*ROW('Hygiene Data'!G81))="","",OFFSET('Hygiene Data'!$G$13,0,10*ROW('Hygiene Data'!G81)))</f>
        <v/>
      </c>
      <c r="EA87" s="271" t="str">
        <f ca="true">+IF(OFFSET('Hygiene Data'!$H$11,0,10*ROW('Hygiene Data'!H81))="","",OFFSET('Hygiene Data'!$H$11,0,10*ROW('Hygiene Data'!H81)))</f>
        <v/>
      </c>
      <c r="EB87" s="271" t="str">
        <f ca="true">+IF(OFFSET('Hygiene Data'!$H$12,0,10*ROW('Hygiene Data'!H81))="","",OFFSET('Hygiene Data'!$H$12,0,10*ROW('Hygiene Data'!H81)))</f>
        <v/>
      </c>
      <c r="EC87" s="271" t="str">
        <f ca="true">+IF(OFFSET('Hygiene Data'!$H$13,0,10*ROW('Hygiene Data'!H81))="","",OFFSET('Hygiene Data'!$H$13,0,10*ROW('Hygiene Data'!H81)))</f>
        <v/>
      </c>
      <c r="ED87" s="271" t="str">
        <f ca="true">+IF(OFFSET('Hygiene Data'!$I$11,0,10*ROW('Hygiene Data'!I81))="","",OFFSET('Hygiene Data'!$I$11,0,10*ROW('Hygiene Data'!I81)))</f>
        <v/>
      </c>
      <c r="EE87" s="271" t="str">
        <f ca="true">+IF(OFFSET('Hygiene Data'!$I$12,0,10*ROW('Hygiene Data'!I81))="","",OFFSET('Hygiene Data'!$I$12,0,10*ROW('Hygiene Data'!I81)))</f>
        <v/>
      </c>
      <c r="EF87" s="271"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7"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1"/>
      <c r="BS88" s="271" t="str">
        <f ca="true">+IF(OFFSET('Water Data'!$D$27,0,10*ROW('Water Data'!D82))="","",OFFSET('Water Data'!$D$27,0,10*ROW('Water Data'!D82)))</f>
        <v/>
      </c>
      <c r="BT88" s="271" t="str">
        <f ca="true">+IF(OFFSET('Water Data'!$D$28,0,10*ROW('Water Data'!D82))="","",OFFSET('Water Data'!$D$28,0,10*ROW('Water Data'!D82)))</f>
        <v/>
      </c>
      <c r="BU88" s="271" t="str">
        <f ca="true">+IF(OFFSET('Water Data'!$D$29,0,10*ROW('Water Data'!D82))="","",OFFSET('Water Data'!$D$29,0,10*ROW('Water Data'!D82)))</f>
        <v/>
      </c>
      <c r="BV88" s="271" t="str">
        <f ca="true">+IF(OFFSET('Water Data'!$E$27,0,10*ROW('Water Data'!E82))="","",OFFSET('Water Data'!$E$27,0,10*ROW('Water Data'!E82)))</f>
        <v/>
      </c>
      <c r="BW88" s="271" t="str">
        <f ca="true">+IF(OFFSET('Water Data'!$E$28,0,10*ROW('Water Data'!E82))="","",OFFSET('Water Data'!$E$28,0,10*ROW('Water Data'!E82)))</f>
        <v/>
      </c>
      <c r="BX88" s="271" t="str">
        <f ca="true">+IF(OFFSET('Water Data'!$E$29,0,10*ROW('Water Data'!E82))="","",OFFSET('Water Data'!$E$29,0,10*ROW('Water Data'!E82)))</f>
        <v/>
      </c>
      <c r="BY88" s="271" t="str">
        <f ca="true">+IF(OFFSET('Water Data'!$F$27,0,10*ROW('Water Data'!F82))="","",OFFSET('Water Data'!$F$27,0,10*ROW('Water Data'!F82)))</f>
        <v/>
      </c>
      <c r="BZ88" s="271" t="str">
        <f ca="true">+IF(OFFSET('Water Data'!$F$28,0,10*ROW('Water Data'!F82))="","",OFFSET('Water Data'!$F$28,0,10*ROW('Water Data'!F82)))</f>
        <v/>
      </c>
      <c r="CA88" s="271" t="str">
        <f ca="true">+IF(OFFSET('Water Data'!$F$29,0,10*ROW('Water Data'!F82))="","",OFFSET('Water Data'!$F$29,0,10*ROW('Water Data'!F82)))</f>
        <v/>
      </c>
      <c r="CB88" s="271" t="str">
        <f ca="true">+IF(OFFSET('Water Data'!$G$27,0,10*ROW('Water Data'!G82))="","",OFFSET('Water Data'!$G$27,0,10*ROW('Water Data'!G82)))</f>
        <v/>
      </c>
      <c r="CC88" s="271" t="str">
        <f ca="true">+IF(OFFSET('Water Data'!$G$28,0,10*ROW('Water Data'!G82))="","",OFFSET('Water Data'!$G$28,0,10*ROW('Water Data'!G82)))</f>
        <v/>
      </c>
      <c r="CD88" s="271" t="str">
        <f ca="true">+IF(OFFSET('Water Data'!$G$29,0,10*ROW('Water Data'!G82))="","",OFFSET('Water Data'!$G$29,0,10*ROW('Water Data'!G82)))</f>
        <v/>
      </c>
      <c r="CE88" s="271" t="str">
        <f ca="true">+IF(OFFSET('Water Data'!$H$27,0,10*ROW('Water Data'!H82))="","",OFFSET('Water Data'!$H$27,0,10*ROW('Water Data'!H82)))</f>
        <v/>
      </c>
      <c r="CF88" s="271" t="str">
        <f ca="true">+IF(OFFSET('Water Data'!$H$28,0,10*ROW('Water Data'!H82))="","",OFFSET('Water Data'!$H$28,0,10*ROW('Water Data'!H82)))</f>
        <v/>
      </c>
      <c r="CG88" s="271" t="str">
        <f ca="true">+IF(OFFSET('Water Data'!$H$29,0,10*ROW('Water Data'!H82))="","",OFFSET('Water Data'!$H$29,0,10*ROW('Water Data'!H82)))</f>
        <v/>
      </c>
      <c r="CH88" s="271" t="str">
        <f ca="true">+IF(OFFSET('Water Data'!$I$27,0,10*ROW('Water Data'!I82))="","",OFFSET('Water Data'!$I$27,0,10*ROW('Water Data'!I82)))</f>
        <v/>
      </c>
      <c r="CI88" s="271" t="str">
        <f ca="true">+IF(OFFSET('Water Data'!$I$28,0,10*ROW('Water Data'!I82))="","",OFFSET('Water Data'!$I$28,0,10*ROW('Water Data'!I82)))</f>
        <v/>
      </c>
      <c r="CJ88" s="271" t="str">
        <f ca="true">+IF(OFFSET('Water Data'!$I$29,0,10*ROW('Water Data'!I82))="","",OFFSET('Water Data'!$I$29,0,10*ROW('Water Data'!I82)))</f>
        <v/>
      </c>
      <c r="CK88" s="271" t="str">
        <f ca="true">+IF(OFFSET('Sanitation Data'!$D$28,0,10*ROW('Sanitation Data'!D82))="","",OFFSET('Sanitation Data'!$D$28,0,10*ROW('Sanitation Data'!D82)))</f>
        <v/>
      </c>
      <c r="CL88" s="271" t="str">
        <f ca="true">+IF(OFFSET('Sanitation Data'!$D$29,0,10*ROW('Sanitation Data'!D82))="","",OFFSET('Sanitation Data'!$D$29,0,10*ROW('Sanitation Data'!D82)))</f>
        <v/>
      </c>
      <c r="CM88" s="271" t="str">
        <f ca="true">+IF(OFFSET('Sanitation Data'!$D$30,0,10*ROW('Sanitation Data'!D82))="","",OFFSET('Sanitation Data'!$D$30,0,10*ROW('Sanitation Data'!D82)))</f>
        <v/>
      </c>
      <c r="CN88" s="271" t="str">
        <f ca="true">+IF(OFFSET('Sanitation Data'!$D$31,0,10*ROW('Sanitation Data'!D82))="","",OFFSET('Sanitation Data'!$D$31,0,10*ROW('Sanitation Data'!D82)))</f>
        <v/>
      </c>
      <c r="CO88" s="271" t="str">
        <f ca="true">+IF(OFFSET('Sanitation Data'!$D$32,0,10*ROW('Sanitation Data'!D82))="","",OFFSET('Sanitation Data'!$D$32,0,10*ROW('Sanitation Data'!D82)))</f>
        <v/>
      </c>
      <c r="CP88" s="271" t="str">
        <f ca="true">+IF(OFFSET('Sanitation Data'!$E$28,0,10*ROW('Sanitation Data'!E82))="","",OFFSET('Sanitation Data'!$E$28,0,10*ROW('Sanitation Data'!E82)))</f>
        <v/>
      </c>
      <c r="CQ88" s="271" t="str">
        <f ca="true">+IF(OFFSET('Sanitation Data'!$E$29,0,10*ROW('Sanitation Data'!E82))="","",OFFSET('Sanitation Data'!$E$29,0,10*ROW('Sanitation Data'!E82)))</f>
        <v/>
      </c>
      <c r="CR88" s="271" t="str">
        <f ca="true">+IF(OFFSET('Sanitation Data'!$E$30,0,10*ROW('Sanitation Data'!E82))="","",OFFSET('Sanitation Data'!$E$30,0,10*ROW('Sanitation Data'!E82)))</f>
        <v/>
      </c>
      <c r="CS88" s="271" t="str">
        <f ca="true">+IF(OFFSET('Sanitation Data'!$E$31,0,10*ROW('Sanitation Data'!E82))="","",OFFSET('Sanitation Data'!$E$31,0,10*ROW('Sanitation Data'!E82)))</f>
        <v/>
      </c>
      <c r="CT88" s="271" t="str">
        <f ca="true">+IF(OFFSET('Sanitation Data'!$E$32,0,10*ROW('Sanitation Data'!E82))="","",OFFSET('Sanitation Data'!$E$32,0,10*ROW('Sanitation Data'!E82)))</f>
        <v/>
      </c>
      <c r="CU88" s="271" t="str">
        <f ca="true">+IF(OFFSET('Sanitation Data'!$F$28,0,10*ROW('Sanitation Data'!F82))="","",OFFSET('Sanitation Data'!$F$28,0,10*ROW('Sanitation Data'!F82)))</f>
        <v/>
      </c>
      <c r="CV88" s="271" t="str">
        <f ca="true">+IF(OFFSET('Sanitation Data'!$F$29,0,10*ROW('Sanitation Data'!F82))="","",OFFSET('Sanitation Data'!$F$29,0,10*ROW('Sanitation Data'!F82)))</f>
        <v/>
      </c>
      <c r="CW88" s="271" t="str">
        <f ca="true">+IF(OFFSET('Sanitation Data'!$F$30,0,10*ROW('Sanitation Data'!F82))="","",OFFSET('Sanitation Data'!$F$30,0,10*ROW('Sanitation Data'!F82)))</f>
        <v/>
      </c>
      <c r="CX88" s="271" t="str">
        <f ca="true">+IF(OFFSET('Sanitation Data'!$F$31,0,10*ROW('Sanitation Data'!F82))="","",OFFSET('Sanitation Data'!$F$31,0,10*ROW('Sanitation Data'!F82)))</f>
        <v/>
      </c>
      <c r="CY88" s="271" t="str">
        <f ca="true">+IF(OFFSET('Sanitation Data'!$F$32,0,10*ROW('Sanitation Data'!F82))="","",OFFSET('Sanitation Data'!$F$32,0,10*ROW('Sanitation Data'!F82)))</f>
        <v/>
      </c>
      <c r="CZ88" s="271" t="str">
        <f ca="true">+IF(OFFSET('Sanitation Data'!$G$28,0,10*ROW('Sanitation Data'!G82))="","",OFFSET('Sanitation Data'!$G$28,0,10*ROW('Sanitation Data'!G82)))</f>
        <v/>
      </c>
      <c r="DA88" s="271" t="str">
        <f ca="true">+IF(OFFSET('Sanitation Data'!$G$29,0,10*ROW('Sanitation Data'!G82))="","",OFFSET('Sanitation Data'!$G$29,0,10*ROW('Sanitation Data'!G82)))</f>
        <v/>
      </c>
      <c r="DB88" s="271" t="str">
        <f ca="true">+IF(OFFSET('Sanitation Data'!$G$30,0,10*ROW('Sanitation Data'!G82))="","",OFFSET('Sanitation Data'!$G$30,0,10*ROW('Sanitation Data'!G82)))</f>
        <v/>
      </c>
      <c r="DC88" s="271" t="str">
        <f ca="true">+IF(OFFSET('Sanitation Data'!$G$31,0,10*ROW('Sanitation Data'!G82))="","",OFFSET('Sanitation Data'!$G$31,0,10*ROW('Sanitation Data'!G82)))</f>
        <v/>
      </c>
      <c r="DD88" s="271" t="str">
        <f ca="true">+IF(OFFSET('Sanitation Data'!$G$32,0,10*ROW('Sanitation Data'!G82))="","",OFFSET('Sanitation Data'!$G$32,0,10*ROW('Sanitation Data'!G82)))</f>
        <v/>
      </c>
      <c r="DE88" s="271" t="str">
        <f ca="true">+IF(OFFSET('Sanitation Data'!$H$28,0,10*ROW('Sanitation Data'!H82))="","",OFFSET('Sanitation Data'!$H$28,0,10*ROW('Sanitation Data'!H82)))</f>
        <v/>
      </c>
      <c r="DF88" s="271" t="str">
        <f ca="true">+IF(OFFSET('Sanitation Data'!$H$29,0,10*ROW('Sanitation Data'!H82))="","",OFFSET('Sanitation Data'!$H$29,0,10*ROW('Sanitation Data'!H82)))</f>
        <v/>
      </c>
      <c r="DG88" s="271" t="str">
        <f ca="true">+IF(OFFSET('Sanitation Data'!$H$30,0,10*ROW('Sanitation Data'!H82))="","",OFFSET('Sanitation Data'!$H$30,0,10*ROW('Sanitation Data'!H82)))</f>
        <v/>
      </c>
      <c r="DH88" s="271" t="str">
        <f ca="true">+IF(OFFSET('Sanitation Data'!$H$31,0,10*ROW('Sanitation Data'!H82))="","",OFFSET('Sanitation Data'!$H$31,0,10*ROW('Sanitation Data'!H82)))</f>
        <v/>
      </c>
      <c r="DI88" s="271" t="str">
        <f ca="true">+IF(OFFSET('Sanitation Data'!$H$32,0,10*ROW('Sanitation Data'!H82))="","",OFFSET('Sanitation Data'!$H$32,0,10*ROW('Sanitation Data'!H82)))</f>
        <v/>
      </c>
      <c r="DJ88" s="271" t="str">
        <f ca="true">+IF(OFFSET('Sanitation Data'!$I$28,0,10*ROW('Sanitation Data'!I82))="","",OFFSET('Sanitation Data'!$I$28,0,10*ROW('Sanitation Data'!I82)))</f>
        <v/>
      </c>
      <c r="DK88" s="271" t="str">
        <f ca="true">+IF(OFFSET('Sanitation Data'!$I$29,0,10*ROW('Sanitation Data'!I82))="","",OFFSET('Sanitation Data'!$I$29,0,10*ROW('Sanitation Data'!I82)))</f>
        <v/>
      </c>
      <c r="DL88" s="271" t="str">
        <f ca="true">+IF(OFFSET('Sanitation Data'!$I$30,0,10*ROW('Sanitation Data'!I82))="","",OFFSET('Sanitation Data'!$I$30,0,10*ROW('Sanitation Data'!I82)))</f>
        <v/>
      </c>
      <c r="DM88" s="271" t="str">
        <f ca="true">+IF(OFFSET('Sanitation Data'!$I$31,0,10*ROW('Sanitation Data'!I82))="","",OFFSET('Sanitation Data'!$I$31,0,10*ROW('Sanitation Data'!I82)))</f>
        <v/>
      </c>
      <c r="DN88" s="271" t="str">
        <f ca="true">+IF(OFFSET('Sanitation Data'!$I$32,0,10*ROW('Sanitation Data'!I82))="","",OFFSET('Sanitation Data'!$I$32,0,10*ROW('Sanitation Data'!I82)))</f>
        <v/>
      </c>
      <c r="DO88" s="271" t="str">
        <f ca="true">+IF(OFFSET('Hygiene Data'!$D$11,0,10*ROW('Hygiene Data'!D82))="","",OFFSET('Hygiene Data'!$D$11,0,10*ROW('Hygiene Data'!D82)))</f>
        <v/>
      </c>
      <c r="DP88" s="271" t="str">
        <f ca="true">+IF(OFFSET('Hygiene Data'!$D$12,0,10*ROW('Hygiene Data'!D82))="","",OFFSET('Hygiene Data'!$D$12,0,10*ROW('Hygiene Data'!D82)))</f>
        <v/>
      </c>
      <c r="DQ88" s="271" t="str">
        <f ca="true">+IF(OFFSET('Hygiene Data'!$D$13,0,10*ROW('Hygiene Data'!D82))="","",OFFSET('Hygiene Data'!$D$13,0,10*ROW('Hygiene Data'!D82)))</f>
        <v/>
      </c>
      <c r="DR88" s="271" t="str">
        <f ca="true">+IF(OFFSET('Hygiene Data'!$E$11,0,10*ROW('Hygiene Data'!E82))="","",OFFSET('Hygiene Data'!$E$11,0,10*ROW('Hygiene Data'!E82)))</f>
        <v/>
      </c>
      <c r="DS88" s="271" t="str">
        <f ca="true">+IF(OFFSET('Hygiene Data'!$E$12,0,10*ROW('Hygiene Data'!E82))="","",OFFSET('Hygiene Data'!$E$12,0,10*ROW('Hygiene Data'!E82)))</f>
        <v/>
      </c>
      <c r="DT88" s="271" t="str">
        <f ca="true">+IF(OFFSET('Hygiene Data'!$E$13,0,10*ROW('Hygiene Data'!E82))="","",OFFSET('Hygiene Data'!$E$13,0,10*ROW('Hygiene Data'!E82)))</f>
        <v/>
      </c>
      <c r="DU88" s="271" t="str">
        <f ca="true">+IF(OFFSET('Hygiene Data'!$F$11,0,10*ROW('Hygiene Data'!F82))="","",OFFSET('Hygiene Data'!$F$11,0,10*ROW('Hygiene Data'!F82)))</f>
        <v/>
      </c>
      <c r="DV88" s="271" t="str">
        <f ca="true">+IF(OFFSET('Hygiene Data'!$F$12,0,10*ROW('Hygiene Data'!F82))="","",OFFSET('Hygiene Data'!$F$12,0,10*ROW('Hygiene Data'!F82)))</f>
        <v/>
      </c>
      <c r="DW88" s="271" t="str">
        <f ca="true">+IF(OFFSET('Hygiene Data'!$F$13,0,10*ROW('Hygiene Data'!F82))="","",OFFSET('Hygiene Data'!$F$13,0,10*ROW('Hygiene Data'!F82)))</f>
        <v/>
      </c>
      <c r="DX88" s="271" t="str">
        <f ca="true">+IF(OFFSET('Hygiene Data'!$G$11,0,10*ROW('Hygiene Data'!G82))="","",OFFSET('Hygiene Data'!$G$11,0,10*ROW('Hygiene Data'!G82)))</f>
        <v/>
      </c>
      <c r="DY88" s="271" t="str">
        <f ca="true">+IF(OFFSET('Hygiene Data'!$G$12,0,10*ROW('Hygiene Data'!G82))="","",OFFSET('Hygiene Data'!$G$12,0,10*ROW('Hygiene Data'!G82)))</f>
        <v/>
      </c>
      <c r="DZ88" s="271" t="str">
        <f ca="true">+IF(OFFSET('Hygiene Data'!$G$13,0,10*ROW('Hygiene Data'!G82))="","",OFFSET('Hygiene Data'!$G$13,0,10*ROW('Hygiene Data'!G82)))</f>
        <v/>
      </c>
      <c r="EA88" s="271" t="str">
        <f ca="true">+IF(OFFSET('Hygiene Data'!$H$11,0,10*ROW('Hygiene Data'!H82))="","",OFFSET('Hygiene Data'!$H$11,0,10*ROW('Hygiene Data'!H82)))</f>
        <v/>
      </c>
      <c r="EB88" s="271" t="str">
        <f ca="true">+IF(OFFSET('Hygiene Data'!$H$12,0,10*ROW('Hygiene Data'!H82))="","",OFFSET('Hygiene Data'!$H$12,0,10*ROW('Hygiene Data'!H82)))</f>
        <v/>
      </c>
      <c r="EC88" s="271" t="str">
        <f ca="true">+IF(OFFSET('Hygiene Data'!$H$13,0,10*ROW('Hygiene Data'!H82))="","",OFFSET('Hygiene Data'!$H$13,0,10*ROW('Hygiene Data'!H82)))</f>
        <v/>
      </c>
      <c r="ED88" s="271" t="str">
        <f ca="true">+IF(OFFSET('Hygiene Data'!$I$11,0,10*ROW('Hygiene Data'!I82))="","",OFFSET('Hygiene Data'!$I$11,0,10*ROW('Hygiene Data'!I82)))</f>
        <v/>
      </c>
      <c r="EE88" s="271" t="str">
        <f ca="true">+IF(OFFSET('Hygiene Data'!$I$12,0,10*ROW('Hygiene Data'!I82))="","",OFFSET('Hygiene Data'!$I$12,0,10*ROW('Hygiene Data'!I82)))</f>
        <v/>
      </c>
      <c r="EF88" s="271"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7"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1"/>
      <c r="BS89" s="271" t="str">
        <f ca="true">+IF(OFFSET('Water Data'!$D$27,0,10*ROW('Water Data'!D83))="","",OFFSET('Water Data'!$D$27,0,10*ROW('Water Data'!D83)))</f>
        <v/>
      </c>
      <c r="BT89" s="271" t="str">
        <f ca="true">+IF(OFFSET('Water Data'!$D$28,0,10*ROW('Water Data'!D83))="","",OFFSET('Water Data'!$D$28,0,10*ROW('Water Data'!D83)))</f>
        <v/>
      </c>
      <c r="BU89" s="271" t="str">
        <f ca="true">+IF(OFFSET('Water Data'!$D$29,0,10*ROW('Water Data'!D83))="","",OFFSET('Water Data'!$D$29,0,10*ROW('Water Data'!D83)))</f>
        <v/>
      </c>
      <c r="BV89" s="271" t="str">
        <f ca="true">+IF(OFFSET('Water Data'!$E$27,0,10*ROW('Water Data'!E83))="","",OFFSET('Water Data'!$E$27,0,10*ROW('Water Data'!E83)))</f>
        <v/>
      </c>
      <c r="BW89" s="271" t="str">
        <f ca="true">+IF(OFFSET('Water Data'!$E$28,0,10*ROW('Water Data'!E83))="","",OFFSET('Water Data'!$E$28,0,10*ROW('Water Data'!E83)))</f>
        <v/>
      </c>
      <c r="BX89" s="271" t="str">
        <f ca="true">+IF(OFFSET('Water Data'!$E$29,0,10*ROW('Water Data'!E83))="","",OFFSET('Water Data'!$E$29,0,10*ROW('Water Data'!E83)))</f>
        <v/>
      </c>
      <c r="BY89" s="271" t="str">
        <f ca="true">+IF(OFFSET('Water Data'!$F$27,0,10*ROW('Water Data'!F83))="","",OFFSET('Water Data'!$F$27,0,10*ROW('Water Data'!F83)))</f>
        <v/>
      </c>
      <c r="BZ89" s="271" t="str">
        <f ca="true">+IF(OFFSET('Water Data'!$F$28,0,10*ROW('Water Data'!F83))="","",OFFSET('Water Data'!$F$28,0,10*ROW('Water Data'!F83)))</f>
        <v/>
      </c>
      <c r="CA89" s="271" t="str">
        <f ca="true">+IF(OFFSET('Water Data'!$F$29,0,10*ROW('Water Data'!F83))="","",OFFSET('Water Data'!$F$29,0,10*ROW('Water Data'!F83)))</f>
        <v/>
      </c>
      <c r="CB89" s="271" t="str">
        <f ca="true">+IF(OFFSET('Water Data'!$G$27,0,10*ROW('Water Data'!G83))="","",OFFSET('Water Data'!$G$27,0,10*ROW('Water Data'!G83)))</f>
        <v/>
      </c>
      <c r="CC89" s="271" t="str">
        <f ca="true">+IF(OFFSET('Water Data'!$G$28,0,10*ROW('Water Data'!G83))="","",OFFSET('Water Data'!$G$28,0,10*ROW('Water Data'!G83)))</f>
        <v/>
      </c>
      <c r="CD89" s="271" t="str">
        <f ca="true">+IF(OFFSET('Water Data'!$G$29,0,10*ROW('Water Data'!G83))="","",OFFSET('Water Data'!$G$29,0,10*ROW('Water Data'!G83)))</f>
        <v/>
      </c>
      <c r="CE89" s="271" t="str">
        <f ca="true">+IF(OFFSET('Water Data'!$H$27,0,10*ROW('Water Data'!H83))="","",OFFSET('Water Data'!$H$27,0,10*ROW('Water Data'!H83)))</f>
        <v/>
      </c>
      <c r="CF89" s="271" t="str">
        <f ca="true">+IF(OFFSET('Water Data'!$H$28,0,10*ROW('Water Data'!H83))="","",OFFSET('Water Data'!$H$28,0,10*ROW('Water Data'!H83)))</f>
        <v/>
      </c>
      <c r="CG89" s="271" t="str">
        <f ca="true">+IF(OFFSET('Water Data'!$H$29,0,10*ROW('Water Data'!H83))="","",OFFSET('Water Data'!$H$29,0,10*ROW('Water Data'!H83)))</f>
        <v/>
      </c>
      <c r="CH89" s="271" t="str">
        <f ca="true">+IF(OFFSET('Water Data'!$I$27,0,10*ROW('Water Data'!I83))="","",OFFSET('Water Data'!$I$27,0,10*ROW('Water Data'!I83)))</f>
        <v/>
      </c>
      <c r="CI89" s="271" t="str">
        <f ca="true">+IF(OFFSET('Water Data'!$I$28,0,10*ROW('Water Data'!I83))="","",OFFSET('Water Data'!$I$28,0,10*ROW('Water Data'!I83)))</f>
        <v/>
      </c>
      <c r="CJ89" s="271" t="str">
        <f ca="true">+IF(OFFSET('Water Data'!$I$29,0,10*ROW('Water Data'!I83))="","",OFFSET('Water Data'!$I$29,0,10*ROW('Water Data'!I83)))</f>
        <v/>
      </c>
      <c r="CK89" s="271" t="str">
        <f ca="true">+IF(OFFSET('Sanitation Data'!$D$28,0,10*ROW('Sanitation Data'!D83))="","",OFFSET('Sanitation Data'!$D$28,0,10*ROW('Sanitation Data'!D83)))</f>
        <v/>
      </c>
      <c r="CL89" s="271" t="str">
        <f ca="true">+IF(OFFSET('Sanitation Data'!$D$29,0,10*ROW('Sanitation Data'!D83))="","",OFFSET('Sanitation Data'!$D$29,0,10*ROW('Sanitation Data'!D83)))</f>
        <v/>
      </c>
      <c r="CM89" s="271" t="str">
        <f ca="true">+IF(OFFSET('Sanitation Data'!$D$30,0,10*ROW('Sanitation Data'!D83))="","",OFFSET('Sanitation Data'!$D$30,0,10*ROW('Sanitation Data'!D83)))</f>
        <v/>
      </c>
      <c r="CN89" s="271" t="str">
        <f ca="true">+IF(OFFSET('Sanitation Data'!$D$31,0,10*ROW('Sanitation Data'!D83))="","",OFFSET('Sanitation Data'!$D$31,0,10*ROW('Sanitation Data'!D83)))</f>
        <v/>
      </c>
      <c r="CO89" s="271" t="str">
        <f ca="true">+IF(OFFSET('Sanitation Data'!$D$32,0,10*ROW('Sanitation Data'!D83))="","",OFFSET('Sanitation Data'!$D$32,0,10*ROW('Sanitation Data'!D83)))</f>
        <v/>
      </c>
      <c r="CP89" s="271" t="str">
        <f ca="true">+IF(OFFSET('Sanitation Data'!$E$28,0,10*ROW('Sanitation Data'!E83))="","",OFFSET('Sanitation Data'!$E$28,0,10*ROW('Sanitation Data'!E83)))</f>
        <v/>
      </c>
      <c r="CQ89" s="271" t="str">
        <f ca="true">+IF(OFFSET('Sanitation Data'!$E$29,0,10*ROW('Sanitation Data'!E83))="","",OFFSET('Sanitation Data'!$E$29,0,10*ROW('Sanitation Data'!E83)))</f>
        <v/>
      </c>
      <c r="CR89" s="271" t="str">
        <f ca="true">+IF(OFFSET('Sanitation Data'!$E$30,0,10*ROW('Sanitation Data'!E83))="","",OFFSET('Sanitation Data'!$E$30,0,10*ROW('Sanitation Data'!E83)))</f>
        <v/>
      </c>
      <c r="CS89" s="271" t="str">
        <f ca="true">+IF(OFFSET('Sanitation Data'!$E$31,0,10*ROW('Sanitation Data'!E83))="","",OFFSET('Sanitation Data'!$E$31,0,10*ROW('Sanitation Data'!E83)))</f>
        <v/>
      </c>
      <c r="CT89" s="271" t="str">
        <f ca="true">+IF(OFFSET('Sanitation Data'!$E$32,0,10*ROW('Sanitation Data'!E83))="","",OFFSET('Sanitation Data'!$E$32,0,10*ROW('Sanitation Data'!E83)))</f>
        <v/>
      </c>
      <c r="CU89" s="271" t="str">
        <f ca="true">+IF(OFFSET('Sanitation Data'!$F$28,0,10*ROW('Sanitation Data'!F83))="","",OFFSET('Sanitation Data'!$F$28,0,10*ROW('Sanitation Data'!F83)))</f>
        <v/>
      </c>
      <c r="CV89" s="271" t="str">
        <f ca="true">+IF(OFFSET('Sanitation Data'!$F$29,0,10*ROW('Sanitation Data'!F83))="","",OFFSET('Sanitation Data'!$F$29,0,10*ROW('Sanitation Data'!F83)))</f>
        <v/>
      </c>
      <c r="CW89" s="271" t="str">
        <f ca="true">+IF(OFFSET('Sanitation Data'!$F$30,0,10*ROW('Sanitation Data'!F83))="","",OFFSET('Sanitation Data'!$F$30,0,10*ROW('Sanitation Data'!F83)))</f>
        <v/>
      </c>
      <c r="CX89" s="271" t="str">
        <f ca="true">+IF(OFFSET('Sanitation Data'!$F$31,0,10*ROW('Sanitation Data'!F83))="","",OFFSET('Sanitation Data'!$F$31,0,10*ROW('Sanitation Data'!F83)))</f>
        <v/>
      </c>
      <c r="CY89" s="271" t="str">
        <f ca="true">+IF(OFFSET('Sanitation Data'!$F$32,0,10*ROW('Sanitation Data'!F83))="","",OFFSET('Sanitation Data'!$F$32,0,10*ROW('Sanitation Data'!F83)))</f>
        <v/>
      </c>
      <c r="CZ89" s="271" t="str">
        <f ca="true">+IF(OFFSET('Sanitation Data'!$G$28,0,10*ROW('Sanitation Data'!G83))="","",OFFSET('Sanitation Data'!$G$28,0,10*ROW('Sanitation Data'!G83)))</f>
        <v/>
      </c>
      <c r="DA89" s="271" t="str">
        <f ca="true">+IF(OFFSET('Sanitation Data'!$G$29,0,10*ROW('Sanitation Data'!G83))="","",OFFSET('Sanitation Data'!$G$29,0,10*ROW('Sanitation Data'!G83)))</f>
        <v/>
      </c>
      <c r="DB89" s="271" t="str">
        <f ca="true">+IF(OFFSET('Sanitation Data'!$G$30,0,10*ROW('Sanitation Data'!G83))="","",OFFSET('Sanitation Data'!$G$30,0,10*ROW('Sanitation Data'!G83)))</f>
        <v/>
      </c>
      <c r="DC89" s="271" t="str">
        <f ca="true">+IF(OFFSET('Sanitation Data'!$G$31,0,10*ROW('Sanitation Data'!G83))="","",OFFSET('Sanitation Data'!$G$31,0,10*ROW('Sanitation Data'!G83)))</f>
        <v/>
      </c>
      <c r="DD89" s="271" t="str">
        <f ca="true">+IF(OFFSET('Sanitation Data'!$G$32,0,10*ROW('Sanitation Data'!G83))="","",OFFSET('Sanitation Data'!$G$32,0,10*ROW('Sanitation Data'!G83)))</f>
        <v/>
      </c>
      <c r="DE89" s="271" t="str">
        <f ca="true">+IF(OFFSET('Sanitation Data'!$H$28,0,10*ROW('Sanitation Data'!H83))="","",OFFSET('Sanitation Data'!$H$28,0,10*ROW('Sanitation Data'!H83)))</f>
        <v/>
      </c>
      <c r="DF89" s="271" t="str">
        <f ca="true">+IF(OFFSET('Sanitation Data'!$H$29,0,10*ROW('Sanitation Data'!H83))="","",OFFSET('Sanitation Data'!$H$29,0,10*ROW('Sanitation Data'!H83)))</f>
        <v/>
      </c>
      <c r="DG89" s="271" t="str">
        <f ca="true">+IF(OFFSET('Sanitation Data'!$H$30,0,10*ROW('Sanitation Data'!H83))="","",OFFSET('Sanitation Data'!$H$30,0,10*ROW('Sanitation Data'!H83)))</f>
        <v/>
      </c>
      <c r="DH89" s="271" t="str">
        <f ca="true">+IF(OFFSET('Sanitation Data'!$H$31,0,10*ROW('Sanitation Data'!H83))="","",OFFSET('Sanitation Data'!$H$31,0,10*ROW('Sanitation Data'!H83)))</f>
        <v/>
      </c>
      <c r="DI89" s="271" t="str">
        <f ca="true">+IF(OFFSET('Sanitation Data'!$H$32,0,10*ROW('Sanitation Data'!H83))="","",OFFSET('Sanitation Data'!$H$32,0,10*ROW('Sanitation Data'!H83)))</f>
        <v/>
      </c>
      <c r="DJ89" s="271" t="str">
        <f ca="true">+IF(OFFSET('Sanitation Data'!$I$28,0,10*ROW('Sanitation Data'!I83))="","",OFFSET('Sanitation Data'!$I$28,0,10*ROW('Sanitation Data'!I83)))</f>
        <v/>
      </c>
      <c r="DK89" s="271" t="str">
        <f ca="true">+IF(OFFSET('Sanitation Data'!$I$29,0,10*ROW('Sanitation Data'!I83))="","",OFFSET('Sanitation Data'!$I$29,0,10*ROW('Sanitation Data'!I83)))</f>
        <v/>
      </c>
      <c r="DL89" s="271" t="str">
        <f ca="true">+IF(OFFSET('Sanitation Data'!$I$30,0,10*ROW('Sanitation Data'!I83))="","",OFFSET('Sanitation Data'!$I$30,0,10*ROW('Sanitation Data'!I83)))</f>
        <v/>
      </c>
      <c r="DM89" s="271" t="str">
        <f ca="true">+IF(OFFSET('Sanitation Data'!$I$31,0,10*ROW('Sanitation Data'!I83))="","",OFFSET('Sanitation Data'!$I$31,0,10*ROW('Sanitation Data'!I83)))</f>
        <v/>
      </c>
      <c r="DN89" s="271" t="str">
        <f ca="true">+IF(OFFSET('Sanitation Data'!$I$32,0,10*ROW('Sanitation Data'!I83))="","",OFFSET('Sanitation Data'!$I$32,0,10*ROW('Sanitation Data'!I83)))</f>
        <v/>
      </c>
      <c r="DO89" s="271" t="str">
        <f ca="true">+IF(OFFSET('Hygiene Data'!$D$11,0,10*ROW('Hygiene Data'!D83))="","",OFFSET('Hygiene Data'!$D$11,0,10*ROW('Hygiene Data'!D83)))</f>
        <v/>
      </c>
      <c r="DP89" s="271" t="str">
        <f ca="true">+IF(OFFSET('Hygiene Data'!$D$12,0,10*ROW('Hygiene Data'!D83))="","",OFFSET('Hygiene Data'!$D$12,0,10*ROW('Hygiene Data'!D83)))</f>
        <v/>
      </c>
      <c r="DQ89" s="271" t="str">
        <f ca="true">+IF(OFFSET('Hygiene Data'!$D$13,0,10*ROW('Hygiene Data'!D83))="","",OFFSET('Hygiene Data'!$D$13,0,10*ROW('Hygiene Data'!D83)))</f>
        <v/>
      </c>
      <c r="DR89" s="271" t="str">
        <f ca="true">+IF(OFFSET('Hygiene Data'!$E$11,0,10*ROW('Hygiene Data'!E83))="","",OFFSET('Hygiene Data'!$E$11,0,10*ROW('Hygiene Data'!E83)))</f>
        <v/>
      </c>
      <c r="DS89" s="271" t="str">
        <f ca="true">+IF(OFFSET('Hygiene Data'!$E$12,0,10*ROW('Hygiene Data'!E83))="","",OFFSET('Hygiene Data'!$E$12,0,10*ROW('Hygiene Data'!E83)))</f>
        <v/>
      </c>
      <c r="DT89" s="271" t="str">
        <f ca="true">+IF(OFFSET('Hygiene Data'!$E$13,0,10*ROW('Hygiene Data'!E83))="","",OFFSET('Hygiene Data'!$E$13,0,10*ROW('Hygiene Data'!E83)))</f>
        <v/>
      </c>
      <c r="DU89" s="271" t="str">
        <f ca="true">+IF(OFFSET('Hygiene Data'!$F$11,0,10*ROW('Hygiene Data'!F83))="","",OFFSET('Hygiene Data'!$F$11,0,10*ROW('Hygiene Data'!F83)))</f>
        <v/>
      </c>
      <c r="DV89" s="271" t="str">
        <f ca="true">+IF(OFFSET('Hygiene Data'!$F$12,0,10*ROW('Hygiene Data'!F83))="","",OFFSET('Hygiene Data'!$F$12,0,10*ROW('Hygiene Data'!F83)))</f>
        <v/>
      </c>
      <c r="DW89" s="271" t="str">
        <f ca="true">+IF(OFFSET('Hygiene Data'!$F$13,0,10*ROW('Hygiene Data'!F83))="","",OFFSET('Hygiene Data'!$F$13,0,10*ROW('Hygiene Data'!F83)))</f>
        <v/>
      </c>
      <c r="DX89" s="271" t="str">
        <f ca="true">+IF(OFFSET('Hygiene Data'!$G$11,0,10*ROW('Hygiene Data'!G83))="","",OFFSET('Hygiene Data'!$G$11,0,10*ROW('Hygiene Data'!G83)))</f>
        <v/>
      </c>
      <c r="DY89" s="271" t="str">
        <f ca="true">+IF(OFFSET('Hygiene Data'!$G$12,0,10*ROW('Hygiene Data'!G83))="","",OFFSET('Hygiene Data'!$G$12,0,10*ROW('Hygiene Data'!G83)))</f>
        <v/>
      </c>
      <c r="DZ89" s="271" t="str">
        <f ca="true">+IF(OFFSET('Hygiene Data'!$G$13,0,10*ROW('Hygiene Data'!G83))="","",OFFSET('Hygiene Data'!$G$13,0,10*ROW('Hygiene Data'!G83)))</f>
        <v/>
      </c>
      <c r="EA89" s="271" t="str">
        <f ca="true">+IF(OFFSET('Hygiene Data'!$H$11,0,10*ROW('Hygiene Data'!H83))="","",OFFSET('Hygiene Data'!$H$11,0,10*ROW('Hygiene Data'!H83)))</f>
        <v/>
      </c>
      <c r="EB89" s="271" t="str">
        <f ca="true">+IF(OFFSET('Hygiene Data'!$H$12,0,10*ROW('Hygiene Data'!H83))="","",OFFSET('Hygiene Data'!$H$12,0,10*ROW('Hygiene Data'!H83)))</f>
        <v/>
      </c>
      <c r="EC89" s="271" t="str">
        <f ca="true">+IF(OFFSET('Hygiene Data'!$H$13,0,10*ROW('Hygiene Data'!H83))="","",OFFSET('Hygiene Data'!$H$13,0,10*ROW('Hygiene Data'!H83)))</f>
        <v/>
      </c>
      <c r="ED89" s="271" t="str">
        <f ca="true">+IF(OFFSET('Hygiene Data'!$I$11,0,10*ROW('Hygiene Data'!I83))="","",OFFSET('Hygiene Data'!$I$11,0,10*ROW('Hygiene Data'!I83)))</f>
        <v/>
      </c>
      <c r="EE89" s="271" t="str">
        <f ca="true">+IF(OFFSET('Hygiene Data'!$I$12,0,10*ROW('Hygiene Data'!I83))="","",OFFSET('Hygiene Data'!$I$12,0,10*ROW('Hygiene Data'!I83)))</f>
        <v/>
      </c>
      <c r="EF89" s="271"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7"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1"/>
      <c r="BS90" s="271" t="str">
        <f ca="true">+IF(OFFSET('Water Data'!$D$27,0,10*ROW('Water Data'!D84))="","",OFFSET('Water Data'!$D$27,0,10*ROW('Water Data'!D84)))</f>
        <v/>
      </c>
      <c r="BT90" s="271" t="str">
        <f ca="true">+IF(OFFSET('Water Data'!$D$28,0,10*ROW('Water Data'!D84))="","",OFFSET('Water Data'!$D$28,0,10*ROW('Water Data'!D84)))</f>
        <v/>
      </c>
      <c r="BU90" s="271" t="str">
        <f ca="true">+IF(OFFSET('Water Data'!$D$29,0,10*ROW('Water Data'!D84))="","",OFFSET('Water Data'!$D$29,0,10*ROW('Water Data'!D84)))</f>
        <v/>
      </c>
      <c r="BV90" s="271" t="str">
        <f ca="true">+IF(OFFSET('Water Data'!$E$27,0,10*ROW('Water Data'!E84))="","",OFFSET('Water Data'!$E$27,0,10*ROW('Water Data'!E84)))</f>
        <v/>
      </c>
      <c r="BW90" s="271" t="str">
        <f ca="true">+IF(OFFSET('Water Data'!$E$28,0,10*ROW('Water Data'!E84))="","",OFFSET('Water Data'!$E$28,0,10*ROW('Water Data'!E84)))</f>
        <v/>
      </c>
      <c r="BX90" s="271" t="str">
        <f ca="true">+IF(OFFSET('Water Data'!$E$29,0,10*ROW('Water Data'!E84))="","",OFFSET('Water Data'!$E$29,0,10*ROW('Water Data'!E84)))</f>
        <v/>
      </c>
      <c r="BY90" s="271" t="str">
        <f ca="true">+IF(OFFSET('Water Data'!$F$27,0,10*ROW('Water Data'!F84))="","",OFFSET('Water Data'!$F$27,0,10*ROW('Water Data'!F84)))</f>
        <v/>
      </c>
      <c r="BZ90" s="271" t="str">
        <f ca="true">+IF(OFFSET('Water Data'!$F$28,0,10*ROW('Water Data'!F84))="","",OFFSET('Water Data'!$F$28,0,10*ROW('Water Data'!F84)))</f>
        <v/>
      </c>
      <c r="CA90" s="271" t="str">
        <f ca="true">+IF(OFFSET('Water Data'!$F$29,0,10*ROW('Water Data'!F84))="","",OFFSET('Water Data'!$F$29,0,10*ROW('Water Data'!F84)))</f>
        <v/>
      </c>
      <c r="CB90" s="271" t="str">
        <f ca="true">+IF(OFFSET('Water Data'!$G$27,0,10*ROW('Water Data'!G84))="","",OFFSET('Water Data'!$G$27,0,10*ROW('Water Data'!G84)))</f>
        <v/>
      </c>
      <c r="CC90" s="271" t="str">
        <f ca="true">+IF(OFFSET('Water Data'!$G$28,0,10*ROW('Water Data'!G84))="","",OFFSET('Water Data'!$G$28,0,10*ROW('Water Data'!G84)))</f>
        <v/>
      </c>
      <c r="CD90" s="271" t="str">
        <f ca="true">+IF(OFFSET('Water Data'!$G$29,0,10*ROW('Water Data'!G84))="","",OFFSET('Water Data'!$G$29,0,10*ROW('Water Data'!G84)))</f>
        <v/>
      </c>
      <c r="CE90" s="271" t="str">
        <f ca="true">+IF(OFFSET('Water Data'!$H$27,0,10*ROW('Water Data'!H84))="","",OFFSET('Water Data'!$H$27,0,10*ROW('Water Data'!H84)))</f>
        <v/>
      </c>
      <c r="CF90" s="271" t="str">
        <f ca="true">+IF(OFFSET('Water Data'!$H$28,0,10*ROW('Water Data'!H84))="","",OFFSET('Water Data'!$H$28,0,10*ROW('Water Data'!H84)))</f>
        <v/>
      </c>
      <c r="CG90" s="271" t="str">
        <f ca="true">+IF(OFFSET('Water Data'!$H$29,0,10*ROW('Water Data'!H84))="","",OFFSET('Water Data'!$H$29,0,10*ROW('Water Data'!H84)))</f>
        <v/>
      </c>
      <c r="CH90" s="271" t="str">
        <f ca="true">+IF(OFFSET('Water Data'!$I$27,0,10*ROW('Water Data'!I84))="","",OFFSET('Water Data'!$I$27,0,10*ROW('Water Data'!I84)))</f>
        <v/>
      </c>
      <c r="CI90" s="271" t="str">
        <f ca="true">+IF(OFFSET('Water Data'!$I$28,0,10*ROW('Water Data'!I84))="","",OFFSET('Water Data'!$I$28,0,10*ROW('Water Data'!I84)))</f>
        <v/>
      </c>
      <c r="CJ90" s="271" t="str">
        <f ca="true">+IF(OFFSET('Water Data'!$I$29,0,10*ROW('Water Data'!I84))="","",OFFSET('Water Data'!$I$29,0,10*ROW('Water Data'!I84)))</f>
        <v/>
      </c>
      <c r="CK90" s="271" t="str">
        <f ca="true">+IF(OFFSET('Sanitation Data'!$D$28,0,10*ROW('Sanitation Data'!D84))="","",OFFSET('Sanitation Data'!$D$28,0,10*ROW('Sanitation Data'!D84)))</f>
        <v/>
      </c>
      <c r="CL90" s="271" t="str">
        <f ca="true">+IF(OFFSET('Sanitation Data'!$D$29,0,10*ROW('Sanitation Data'!D84))="","",OFFSET('Sanitation Data'!$D$29,0,10*ROW('Sanitation Data'!D84)))</f>
        <v/>
      </c>
      <c r="CM90" s="271" t="str">
        <f ca="true">+IF(OFFSET('Sanitation Data'!$D$30,0,10*ROW('Sanitation Data'!D84))="","",OFFSET('Sanitation Data'!$D$30,0,10*ROW('Sanitation Data'!D84)))</f>
        <v/>
      </c>
      <c r="CN90" s="271" t="str">
        <f ca="true">+IF(OFFSET('Sanitation Data'!$D$31,0,10*ROW('Sanitation Data'!D84))="","",OFFSET('Sanitation Data'!$D$31,0,10*ROW('Sanitation Data'!D84)))</f>
        <v/>
      </c>
      <c r="CO90" s="271" t="str">
        <f ca="true">+IF(OFFSET('Sanitation Data'!$D$32,0,10*ROW('Sanitation Data'!D84))="","",OFFSET('Sanitation Data'!$D$32,0,10*ROW('Sanitation Data'!D84)))</f>
        <v/>
      </c>
      <c r="CP90" s="271" t="str">
        <f ca="true">+IF(OFFSET('Sanitation Data'!$E$28,0,10*ROW('Sanitation Data'!E84))="","",OFFSET('Sanitation Data'!$E$28,0,10*ROW('Sanitation Data'!E84)))</f>
        <v/>
      </c>
      <c r="CQ90" s="271" t="str">
        <f ca="true">+IF(OFFSET('Sanitation Data'!$E$29,0,10*ROW('Sanitation Data'!E84))="","",OFFSET('Sanitation Data'!$E$29,0,10*ROW('Sanitation Data'!E84)))</f>
        <v/>
      </c>
      <c r="CR90" s="271" t="str">
        <f ca="true">+IF(OFFSET('Sanitation Data'!$E$30,0,10*ROW('Sanitation Data'!E84))="","",OFFSET('Sanitation Data'!$E$30,0,10*ROW('Sanitation Data'!E84)))</f>
        <v/>
      </c>
      <c r="CS90" s="271" t="str">
        <f ca="true">+IF(OFFSET('Sanitation Data'!$E$31,0,10*ROW('Sanitation Data'!E84))="","",OFFSET('Sanitation Data'!$E$31,0,10*ROW('Sanitation Data'!E84)))</f>
        <v/>
      </c>
      <c r="CT90" s="271" t="str">
        <f ca="true">+IF(OFFSET('Sanitation Data'!$E$32,0,10*ROW('Sanitation Data'!E84))="","",OFFSET('Sanitation Data'!$E$32,0,10*ROW('Sanitation Data'!E84)))</f>
        <v/>
      </c>
      <c r="CU90" s="271" t="str">
        <f ca="true">+IF(OFFSET('Sanitation Data'!$F$28,0,10*ROW('Sanitation Data'!F84))="","",OFFSET('Sanitation Data'!$F$28,0,10*ROW('Sanitation Data'!F84)))</f>
        <v/>
      </c>
      <c r="CV90" s="271" t="str">
        <f ca="true">+IF(OFFSET('Sanitation Data'!$F$29,0,10*ROW('Sanitation Data'!F84))="","",OFFSET('Sanitation Data'!$F$29,0,10*ROW('Sanitation Data'!F84)))</f>
        <v/>
      </c>
      <c r="CW90" s="271" t="str">
        <f ca="true">+IF(OFFSET('Sanitation Data'!$F$30,0,10*ROW('Sanitation Data'!F84))="","",OFFSET('Sanitation Data'!$F$30,0,10*ROW('Sanitation Data'!F84)))</f>
        <v/>
      </c>
      <c r="CX90" s="271" t="str">
        <f ca="true">+IF(OFFSET('Sanitation Data'!$F$31,0,10*ROW('Sanitation Data'!F84))="","",OFFSET('Sanitation Data'!$F$31,0,10*ROW('Sanitation Data'!F84)))</f>
        <v/>
      </c>
      <c r="CY90" s="271" t="str">
        <f ca="true">+IF(OFFSET('Sanitation Data'!$F$32,0,10*ROW('Sanitation Data'!F84))="","",OFFSET('Sanitation Data'!$F$32,0,10*ROW('Sanitation Data'!F84)))</f>
        <v/>
      </c>
      <c r="CZ90" s="271" t="str">
        <f ca="true">+IF(OFFSET('Sanitation Data'!$G$28,0,10*ROW('Sanitation Data'!G84))="","",OFFSET('Sanitation Data'!$G$28,0,10*ROW('Sanitation Data'!G84)))</f>
        <v/>
      </c>
      <c r="DA90" s="271" t="str">
        <f ca="true">+IF(OFFSET('Sanitation Data'!$G$29,0,10*ROW('Sanitation Data'!G84))="","",OFFSET('Sanitation Data'!$G$29,0,10*ROW('Sanitation Data'!G84)))</f>
        <v/>
      </c>
      <c r="DB90" s="271" t="str">
        <f ca="true">+IF(OFFSET('Sanitation Data'!$G$30,0,10*ROW('Sanitation Data'!G84))="","",OFFSET('Sanitation Data'!$G$30,0,10*ROW('Sanitation Data'!G84)))</f>
        <v/>
      </c>
      <c r="DC90" s="271" t="str">
        <f ca="true">+IF(OFFSET('Sanitation Data'!$G$31,0,10*ROW('Sanitation Data'!G84))="","",OFFSET('Sanitation Data'!$G$31,0,10*ROW('Sanitation Data'!G84)))</f>
        <v/>
      </c>
      <c r="DD90" s="271" t="str">
        <f ca="true">+IF(OFFSET('Sanitation Data'!$G$32,0,10*ROW('Sanitation Data'!G84))="","",OFFSET('Sanitation Data'!$G$32,0,10*ROW('Sanitation Data'!G84)))</f>
        <v/>
      </c>
      <c r="DE90" s="271" t="str">
        <f ca="true">+IF(OFFSET('Sanitation Data'!$H$28,0,10*ROW('Sanitation Data'!H84))="","",OFFSET('Sanitation Data'!$H$28,0,10*ROW('Sanitation Data'!H84)))</f>
        <v/>
      </c>
      <c r="DF90" s="271" t="str">
        <f ca="true">+IF(OFFSET('Sanitation Data'!$H$29,0,10*ROW('Sanitation Data'!H84))="","",OFFSET('Sanitation Data'!$H$29,0,10*ROW('Sanitation Data'!H84)))</f>
        <v/>
      </c>
      <c r="DG90" s="271" t="str">
        <f ca="true">+IF(OFFSET('Sanitation Data'!$H$30,0,10*ROW('Sanitation Data'!H84))="","",OFFSET('Sanitation Data'!$H$30,0,10*ROW('Sanitation Data'!H84)))</f>
        <v/>
      </c>
      <c r="DH90" s="271" t="str">
        <f ca="true">+IF(OFFSET('Sanitation Data'!$H$31,0,10*ROW('Sanitation Data'!H84))="","",OFFSET('Sanitation Data'!$H$31,0,10*ROW('Sanitation Data'!H84)))</f>
        <v/>
      </c>
      <c r="DI90" s="271" t="str">
        <f ca="true">+IF(OFFSET('Sanitation Data'!$H$32,0,10*ROW('Sanitation Data'!H84))="","",OFFSET('Sanitation Data'!$H$32,0,10*ROW('Sanitation Data'!H84)))</f>
        <v/>
      </c>
      <c r="DJ90" s="271" t="str">
        <f ca="true">+IF(OFFSET('Sanitation Data'!$I$28,0,10*ROW('Sanitation Data'!I84))="","",OFFSET('Sanitation Data'!$I$28,0,10*ROW('Sanitation Data'!I84)))</f>
        <v/>
      </c>
      <c r="DK90" s="271" t="str">
        <f ca="true">+IF(OFFSET('Sanitation Data'!$I$29,0,10*ROW('Sanitation Data'!I84))="","",OFFSET('Sanitation Data'!$I$29,0,10*ROW('Sanitation Data'!I84)))</f>
        <v/>
      </c>
      <c r="DL90" s="271" t="str">
        <f ca="true">+IF(OFFSET('Sanitation Data'!$I$30,0,10*ROW('Sanitation Data'!I84))="","",OFFSET('Sanitation Data'!$I$30,0,10*ROW('Sanitation Data'!I84)))</f>
        <v/>
      </c>
      <c r="DM90" s="271" t="str">
        <f ca="true">+IF(OFFSET('Sanitation Data'!$I$31,0,10*ROW('Sanitation Data'!I84))="","",OFFSET('Sanitation Data'!$I$31,0,10*ROW('Sanitation Data'!I84)))</f>
        <v/>
      </c>
      <c r="DN90" s="271" t="str">
        <f ca="true">+IF(OFFSET('Sanitation Data'!$I$32,0,10*ROW('Sanitation Data'!I84))="","",OFFSET('Sanitation Data'!$I$32,0,10*ROW('Sanitation Data'!I84)))</f>
        <v/>
      </c>
      <c r="DO90" s="271" t="str">
        <f ca="true">+IF(OFFSET('Hygiene Data'!$D$11,0,10*ROW('Hygiene Data'!D84))="","",OFFSET('Hygiene Data'!$D$11,0,10*ROW('Hygiene Data'!D84)))</f>
        <v/>
      </c>
      <c r="DP90" s="271" t="str">
        <f ca="true">+IF(OFFSET('Hygiene Data'!$D$12,0,10*ROW('Hygiene Data'!D84))="","",OFFSET('Hygiene Data'!$D$12,0,10*ROW('Hygiene Data'!D84)))</f>
        <v/>
      </c>
      <c r="DQ90" s="271" t="str">
        <f ca="true">+IF(OFFSET('Hygiene Data'!$D$13,0,10*ROW('Hygiene Data'!D84))="","",OFFSET('Hygiene Data'!$D$13,0,10*ROW('Hygiene Data'!D84)))</f>
        <v/>
      </c>
      <c r="DR90" s="271" t="str">
        <f ca="true">+IF(OFFSET('Hygiene Data'!$E$11,0,10*ROW('Hygiene Data'!E84))="","",OFFSET('Hygiene Data'!$E$11,0,10*ROW('Hygiene Data'!E84)))</f>
        <v/>
      </c>
      <c r="DS90" s="271" t="str">
        <f ca="true">+IF(OFFSET('Hygiene Data'!$E$12,0,10*ROW('Hygiene Data'!E84))="","",OFFSET('Hygiene Data'!$E$12,0,10*ROW('Hygiene Data'!E84)))</f>
        <v/>
      </c>
      <c r="DT90" s="271" t="str">
        <f ca="true">+IF(OFFSET('Hygiene Data'!$E$13,0,10*ROW('Hygiene Data'!E84))="","",OFFSET('Hygiene Data'!$E$13,0,10*ROW('Hygiene Data'!E84)))</f>
        <v/>
      </c>
      <c r="DU90" s="271" t="str">
        <f ca="true">+IF(OFFSET('Hygiene Data'!$F$11,0,10*ROW('Hygiene Data'!F84))="","",OFFSET('Hygiene Data'!$F$11,0,10*ROW('Hygiene Data'!F84)))</f>
        <v/>
      </c>
      <c r="DV90" s="271" t="str">
        <f ca="true">+IF(OFFSET('Hygiene Data'!$F$12,0,10*ROW('Hygiene Data'!F84))="","",OFFSET('Hygiene Data'!$F$12,0,10*ROW('Hygiene Data'!F84)))</f>
        <v/>
      </c>
      <c r="DW90" s="271" t="str">
        <f ca="true">+IF(OFFSET('Hygiene Data'!$F$13,0,10*ROW('Hygiene Data'!F84))="","",OFFSET('Hygiene Data'!$F$13,0,10*ROW('Hygiene Data'!F84)))</f>
        <v/>
      </c>
      <c r="DX90" s="271" t="str">
        <f ca="true">+IF(OFFSET('Hygiene Data'!$G$11,0,10*ROW('Hygiene Data'!G84))="","",OFFSET('Hygiene Data'!$G$11,0,10*ROW('Hygiene Data'!G84)))</f>
        <v/>
      </c>
      <c r="DY90" s="271" t="str">
        <f ca="true">+IF(OFFSET('Hygiene Data'!$G$12,0,10*ROW('Hygiene Data'!G84))="","",OFFSET('Hygiene Data'!$G$12,0,10*ROW('Hygiene Data'!G84)))</f>
        <v/>
      </c>
      <c r="DZ90" s="271" t="str">
        <f ca="true">+IF(OFFSET('Hygiene Data'!$G$13,0,10*ROW('Hygiene Data'!G84))="","",OFFSET('Hygiene Data'!$G$13,0,10*ROW('Hygiene Data'!G84)))</f>
        <v/>
      </c>
      <c r="EA90" s="271" t="str">
        <f ca="true">+IF(OFFSET('Hygiene Data'!$H$11,0,10*ROW('Hygiene Data'!H84))="","",OFFSET('Hygiene Data'!$H$11,0,10*ROW('Hygiene Data'!H84)))</f>
        <v/>
      </c>
      <c r="EB90" s="271" t="str">
        <f ca="true">+IF(OFFSET('Hygiene Data'!$H$12,0,10*ROW('Hygiene Data'!H84))="","",OFFSET('Hygiene Data'!$H$12,0,10*ROW('Hygiene Data'!H84)))</f>
        <v/>
      </c>
      <c r="EC90" s="271" t="str">
        <f ca="true">+IF(OFFSET('Hygiene Data'!$H$13,0,10*ROW('Hygiene Data'!H84))="","",OFFSET('Hygiene Data'!$H$13,0,10*ROW('Hygiene Data'!H84)))</f>
        <v/>
      </c>
      <c r="ED90" s="271" t="str">
        <f ca="true">+IF(OFFSET('Hygiene Data'!$I$11,0,10*ROW('Hygiene Data'!I84))="","",OFFSET('Hygiene Data'!$I$11,0,10*ROW('Hygiene Data'!I84)))</f>
        <v/>
      </c>
      <c r="EE90" s="271" t="str">
        <f ca="true">+IF(OFFSET('Hygiene Data'!$I$12,0,10*ROW('Hygiene Data'!I84))="","",OFFSET('Hygiene Data'!$I$12,0,10*ROW('Hygiene Data'!I84)))</f>
        <v/>
      </c>
      <c r="EF90" s="271"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7"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1"/>
      <c r="BS91" s="271" t="str">
        <f ca="true">+IF(OFFSET('Water Data'!$D$27,0,10*ROW('Water Data'!D85))="","",OFFSET('Water Data'!$D$27,0,10*ROW('Water Data'!D85)))</f>
        <v/>
      </c>
      <c r="BT91" s="271" t="str">
        <f ca="true">+IF(OFFSET('Water Data'!$D$28,0,10*ROW('Water Data'!D85))="","",OFFSET('Water Data'!$D$28,0,10*ROW('Water Data'!D85)))</f>
        <v/>
      </c>
      <c r="BU91" s="271" t="str">
        <f ca="true">+IF(OFFSET('Water Data'!$D$29,0,10*ROW('Water Data'!D85))="","",OFFSET('Water Data'!$D$29,0,10*ROW('Water Data'!D85)))</f>
        <v/>
      </c>
      <c r="BV91" s="271" t="str">
        <f ca="true">+IF(OFFSET('Water Data'!$E$27,0,10*ROW('Water Data'!E85))="","",OFFSET('Water Data'!$E$27,0,10*ROW('Water Data'!E85)))</f>
        <v/>
      </c>
      <c r="BW91" s="271" t="str">
        <f ca="true">+IF(OFFSET('Water Data'!$E$28,0,10*ROW('Water Data'!E85))="","",OFFSET('Water Data'!$E$28,0,10*ROW('Water Data'!E85)))</f>
        <v/>
      </c>
      <c r="BX91" s="271" t="str">
        <f ca="true">+IF(OFFSET('Water Data'!$E$29,0,10*ROW('Water Data'!E85))="","",OFFSET('Water Data'!$E$29,0,10*ROW('Water Data'!E85)))</f>
        <v/>
      </c>
      <c r="BY91" s="271" t="str">
        <f ca="true">+IF(OFFSET('Water Data'!$F$27,0,10*ROW('Water Data'!F85))="","",OFFSET('Water Data'!$F$27,0,10*ROW('Water Data'!F85)))</f>
        <v/>
      </c>
      <c r="BZ91" s="271" t="str">
        <f ca="true">+IF(OFFSET('Water Data'!$F$28,0,10*ROW('Water Data'!F85))="","",OFFSET('Water Data'!$F$28,0,10*ROW('Water Data'!F85)))</f>
        <v/>
      </c>
      <c r="CA91" s="271" t="str">
        <f ca="true">+IF(OFFSET('Water Data'!$F$29,0,10*ROW('Water Data'!F85))="","",OFFSET('Water Data'!$F$29,0,10*ROW('Water Data'!F85)))</f>
        <v/>
      </c>
      <c r="CB91" s="271" t="str">
        <f ca="true">+IF(OFFSET('Water Data'!$G$27,0,10*ROW('Water Data'!G85))="","",OFFSET('Water Data'!$G$27,0,10*ROW('Water Data'!G85)))</f>
        <v/>
      </c>
      <c r="CC91" s="271" t="str">
        <f ca="true">+IF(OFFSET('Water Data'!$G$28,0,10*ROW('Water Data'!G85))="","",OFFSET('Water Data'!$G$28,0,10*ROW('Water Data'!G85)))</f>
        <v/>
      </c>
      <c r="CD91" s="271" t="str">
        <f ca="true">+IF(OFFSET('Water Data'!$G$29,0,10*ROW('Water Data'!G85))="","",OFFSET('Water Data'!$G$29,0,10*ROW('Water Data'!G85)))</f>
        <v/>
      </c>
      <c r="CE91" s="271" t="str">
        <f ca="true">+IF(OFFSET('Water Data'!$H$27,0,10*ROW('Water Data'!H85))="","",OFFSET('Water Data'!$H$27,0,10*ROW('Water Data'!H85)))</f>
        <v/>
      </c>
      <c r="CF91" s="271" t="str">
        <f ca="true">+IF(OFFSET('Water Data'!$H$28,0,10*ROW('Water Data'!H85))="","",OFFSET('Water Data'!$H$28,0,10*ROW('Water Data'!H85)))</f>
        <v/>
      </c>
      <c r="CG91" s="271" t="str">
        <f ca="true">+IF(OFFSET('Water Data'!$H$29,0,10*ROW('Water Data'!H85))="","",OFFSET('Water Data'!$H$29,0,10*ROW('Water Data'!H85)))</f>
        <v/>
      </c>
      <c r="CH91" s="271" t="str">
        <f ca="true">+IF(OFFSET('Water Data'!$I$27,0,10*ROW('Water Data'!I85))="","",OFFSET('Water Data'!$I$27,0,10*ROW('Water Data'!I85)))</f>
        <v/>
      </c>
      <c r="CI91" s="271" t="str">
        <f ca="true">+IF(OFFSET('Water Data'!$I$28,0,10*ROW('Water Data'!I85))="","",OFFSET('Water Data'!$I$28,0,10*ROW('Water Data'!I85)))</f>
        <v/>
      </c>
      <c r="CJ91" s="271" t="str">
        <f ca="true">+IF(OFFSET('Water Data'!$I$29,0,10*ROW('Water Data'!I85))="","",OFFSET('Water Data'!$I$29,0,10*ROW('Water Data'!I85)))</f>
        <v/>
      </c>
      <c r="CK91" s="271" t="str">
        <f ca="true">+IF(OFFSET('Sanitation Data'!$D$28,0,10*ROW('Sanitation Data'!D85))="","",OFFSET('Sanitation Data'!$D$28,0,10*ROW('Sanitation Data'!D85)))</f>
        <v/>
      </c>
      <c r="CL91" s="271" t="str">
        <f ca="true">+IF(OFFSET('Sanitation Data'!$D$29,0,10*ROW('Sanitation Data'!D85))="","",OFFSET('Sanitation Data'!$D$29,0,10*ROW('Sanitation Data'!D85)))</f>
        <v/>
      </c>
      <c r="CM91" s="271" t="str">
        <f ca="true">+IF(OFFSET('Sanitation Data'!$D$30,0,10*ROW('Sanitation Data'!D85))="","",OFFSET('Sanitation Data'!$D$30,0,10*ROW('Sanitation Data'!D85)))</f>
        <v/>
      </c>
      <c r="CN91" s="271" t="str">
        <f ca="true">+IF(OFFSET('Sanitation Data'!$D$31,0,10*ROW('Sanitation Data'!D85))="","",OFFSET('Sanitation Data'!$D$31,0,10*ROW('Sanitation Data'!D85)))</f>
        <v/>
      </c>
      <c r="CO91" s="271" t="str">
        <f ca="true">+IF(OFFSET('Sanitation Data'!$D$32,0,10*ROW('Sanitation Data'!D85))="","",OFFSET('Sanitation Data'!$D$32,0,10*ROW('Sanitation Data'!D85)))</f>
        <v/>
      </c>
      <c r="CP91" s="271" t="str">
        <f ca="true">+IF(OFFSET('Sanitation Data'!$E$28,0,10*ROW('Sanitation Data'!E85))="","",OFFSET('Sanitation Data'!$E$28,0,10*ROW('Sanitation Data'!E85)))</f>
        <v/>
      </c>
      <c r="CQ91" s="271" t="str">
        <f ca="true">+IF(OFFSET('Sanitation Data'!$E$29,0,10*ROW('Sanitation Data'!E85))="","",OFFSET('Sanitation Data'!$E$29,0,10*ROW('Sanitation Data'!E85)))</f>
        <v/>
      </c>
      <c r="CR91" s="271" t="str">
        <f ca="true">+IF(OFFSET('Sanitation Data'!$E$30,0,10*ROW('Sanitation Data'!E85))="","",OFFSET('Sanitation Data'!$E$30,0,10*ROW('Sanitation Data'!E85)))</f>
        <v/>
      </c>
      <c r="CS91" s="271" t="str">
        <f ca="true">+IF(OFFSET('Sanitation Data'!$E$31,0,10*ROW('Sanitation Data'!E85))="","",OFFSET('Sanitation Data'!$E$31,0,10*ROW('Sanitation Data'!E85)))</f>
        <v/>
      </c>
      <c r="CT91" s="271" t="str">
        <f ca="true">+IF(OFFSET('Sanitation Data'!$E$32,0,10*ROW('Sanitation Data'!E85))="","",OFFSET('Sanitation Data'!$E$32,0,10*ROW('Sanitation Data'!E85)))</f>
        <v/>
      </c>
      <c r="CU91" s="271" t="str">
        <f ca="true">+IF(OFFSET('Sanitation Data'!$F$28,0,10*ROW('Sanitation Data'!F85))="","",OFFSET('Sanitation Data'!$F$28,0,10*ROW('Sanitation Data'!F85)))</f>
        <v/>
      </c>
      <c r="CV91" s="271" t="str">
        <f ca="true">+IF(OFFSET('Sanitation Data'!$F$29,0,10*ROW('Sanitation Data'!F85))="","",OFFSET('Sanitation Data'!$F$29,0,10*ROW('Sanitation Data'!F85)))</f>
        <v/>
      </c>
      <c r="CW91" s="271" t="str">
        <f ca="true">+IF(OFFSET('Sanitation Data'!$F$30,0,10*ROW('Sanitation Data'!F85))="","",OFFSET('Sanitation Data'!$F$30,0,10*ROW('Sanitation Data'!F85)))</f>
        <v/>
      </c>
      <c r="CX91" s="271" t="str">
        <f ca="true">+IF(OFFSET('Sanitation Data'!$F$31,0,10*ROW('Sanitation Data'!F85))="","",OFFSET('Sanitation Data'!$F$31,0,10*ROW('Sanitation Data'!F85)))</f>
        <v/>
      </c>
      <c r="CY91" s="271" t="str">
        <f ca="true">+IF(OFFSET('Sanitation Data'!$F$32,0,10*ROW('Sanitation Data'!F85))="","",OFFSET('Sanitation Data'!$F$32,0,10*ROW('Sanitation Data'!F85)))</f>
        <v/>
      </c>
      <c r="CZ91" s="271" t="str">
        <f ca="true">+IF(OFFSET('Sanitation Data'!$G$28,0,10*ROW('Sanitation Data'!G85))="","",OFFSET('Sanitation Data'!$G$28,0,10*ROW('Sanitation Data'!G85)))</f>
        <v/>
      </c>
      <c r="DA91" s="271" t="str">
        <f ca="true">+IF(OFFSET('Sanitation Data'!$G$29,0,10*ROW('Sanitation Data'!G85))="","",OFFSET('Sanitation Data'!$G$29,0,10*ROW('Sanitation Data'!G85)))</f>
        <v/>
      </c>
      <c r="DB91" s="271" t="str">
        <f ca="true">+IF(OFFSET('Sanitation Data'!$G$30,0,10*ROW('Sanitation Data'!G85))="","",OFFSET('Sanitation Data'!$G$30,0,10*ROW('Sanitation Data'!G85)))</f>
        <v/>
      </c>
      <c r="DC91" s="271" t="str">
        <f ca="true">+IF(OFFSET('Sanitation Data'!$G$31,0,10*ROW('Sanitation Data'!G85))="","",OFFSET('Sanitation Data'!$G$31,0,10*ROW('Sanitation Data'!G85)))</f>
        <v/>
      </c>
      <c r="DD91" s="271" t="str">
        <f ca="true">+IF(OFFSET('Sanitation Data'!$G$32,0,10*ROW('Sanitation Data'!G85))="","",OFFSET('Sanitation Data'!$G$32,0,10*ROW('Sanitation Data'!G85)))</f>
        <v/>
      </c>
      <c r="DE91" s="271" t="str">
        <f ca="true">+IF(OFFSET('Sanitation Data'!$H$28,0,10*ROW('Sanitation Data'!H85))="","",OFFSET('Sanitation Data'!$H$28,0,10*ROW('Sanitation Data'!H85)))</f>
        <v/>
      </c>
      <c r="DF91" s="271" t="str">
        <f ca="true">+IF(OFFSET('Sanitation Data'!$H$29,0,10*ROW('Sanitation Data'!H85))="","",OFFSET('Sanitation Data'!$H$29,0,10*ROW('Sanitation Data'!H85)))</f>
        <v/>
      </c>
      <c r="DG91" s="271" t="str">
        <f ca="true">+IF(OFFSET('Sanitation Data'!$H$30,0,10*ROW('Sanitation Data'!H85))="","",OFFSET('Sanitation Data'!$H$30,0,10*ROW('Sanitation Data'!H85)))</f>
        <v/>
      </c>
      <c r="DH91" s="271" t="str">
        <f ca="true">+IF(OFFSET('Sanitation Data'!$H$31,0,10*ROW('Sanitation Data'!H85))="","",OFFSET('Sanitation Data'!$H$31,0,10*ROW('Sanitation Data'!H85)))</f>
        <v/>
      </c>
      <c r="DI91" s="271" t="str">
        <f ca="true">+IF(OFFSET('Sanitation Data'!$H$32,0,10*ROW('Sanitation Data'!H85))="","",OFFSET('Sanitation Data'!$H$32,0,10*ROW('Sanitation Data'!H85)))</f>
        <v/>
      </c>
      <c r="DJ91" s="271" t="str">
        <f ca="true">+IF(OFFSET('Sanitation Data'!$I$28,0,10*ROW('Sanitation Data'!I85))="","",OFFSET('Sanitation Data'!$I$28,0,10*ROW('Sanitation Data'!I85)))</f>
        <v/>
      </c>
      <c r="DK91" s="271" t="str">
        <f ca="true">+IF(OFFSET('Sanitation Data'!$I$29,0,10*ROW('Sanitation Data'!I85))="","",OFFSET('Sanitation Data'!$I$29,0,10*ROW('Sanitation Data'!I85)))</f>
        <v/>
      </c>
      <c r="DL91" s="271" t="str">
        <f ca="true">+IF(OFFSET('Sanitation Data'!$I$30,0,10*ROW('Sanitation Data'!I85))="","",OFFSET('Sanitation Data'!$I$30,0,10*ROW('Sanitation Data'!I85)))</f>
        <v/>
      </c>
      <c r="DM91" s="271" t="str">
        <f ca="true">+IF(OFFSET('Sanitation Data'!$I$31,0,10*ROW('Sanitation Data'!I85))="","",OFFSET('Sanitation Data'!$I$31,0,10*ROW('Sanitation Data'!I85)))</f>
        <v/>
      </c>
      <c r="DN91" s="271" t="str">
        <f ca="true">+IF(OFFSET('Sanitation Data'!$I$32,0,10*ROW('Sanitation Data'!I85))="","",OFFSET('Sanitation Data'!$I$32,0,10*ROW('Sanitation Data'!I85)))</f>
        <v/>
      </c>
      <c r="DO91" s="271" t="str">
        <f ca="true">+IF(OFFSET('Hygiene Data'!$D$11,0,10*ROW('Hygiene Data'!D85))="","",OFFSET('Hygiene Data'!$D$11,0,10*ROW('Hygiene Data'!D85)))</f>
        <v/>
      </c>
      <c r="DP91" s="271" t="str">
        <f ca="true">+IF(OFFSET('Hygiene Data'!$D$12,0,10*ROW('Hygiene Data'!D85))="","",OFFSET('Hygiene Data'!$D$12,0,10*ROW('Hygiene Data'!D85)))</f>
        <v/>
      </c>
      <c r="DQ91" s="271" t="str">
        <f ca="true">+IF(OFFSET('Hygiene Data'!$D$13,0,10*ROW('Hygiene Data'!D85))="","",OFFSET('Hygiene Data'!$D$13,0,10*ROW('Hygiene Data'!D85)))</f>
        <v/>
      </c>
      <c r="DR91" s="271" t="str">
        <f ca="true">+IF(OFFSET('Hygiene Data'!$E$11,0,10*ROW('Hygiene Data'!E85))="","",OFFSET('Hygiene Data'!$E$11,0,10*ROW('Hygiene Data'!E85)))</f>
        <v/>
      </c>
      <c r="DS91" s="271" t="str">
        <f ca="true">+IF(OFFSET('Hygiene Data'!$E$12,0,10*ROW('Hygiene Data'!E85))="","",OFFSET('Hygiene Data'!$E$12,0,10*ROW('Hygiene Data'!E85)))</f>
        <v/>
      </c>
      <c r="DT91" s="271" t="str">
        <f ca="true">+IF(OFFSET('Hygiene Data'!$E$13,0,10*ROW('Hygiene Data'!E85))="","",OFFSET('Hygiene Data'!$E$13,0,10*ROW('Hygiene Data'!E85)))</f>
        <v/>
      </c>
      <c r="DU91" s="271" t="str">
        <f ca="true">+IF(OFFSET('Hygiene Data'!$F$11,0,10*ROW('Hygiene Data'!F85))="","",OFFSET('Hygiene Data'!$F$11,0,10*ROW('Hygiene Data'!F85)))</f>
        <v/>
      </c>
      <c r="DV91" s="271" t="str">
        <f ca="true">+IF(OFFSET('Hygiene Data'!$F$12,0,10*ROW('Hygiene Data'!F85))="","",OFFSET('Hygiene Data'!$F$12,0,10*ROW('Hygiene Data'!F85)))</f>
        <v/>
      </c>
      <c r="DW91" s="271" t="str">
        <f ca="true">+IF(OFFSET('Hygiene Data'!$F$13,0,10*ROW('Hygiene Data'!F85))="","",OFFSET('Hygiene Data'!$F$13,0,10*ROW('Hygiene Data'!F85)))</f>
        <v/>
      </c>
      <c r="DX91" s="271" t="str">
        <f ca="true">+IF(OFFSET('Hygiene Data'!$G$11,0,10*ROW('Hygiene Data'!G85))="","",OFFSET('Hygiene Data'!$G$11,0,10*ROW('Hygiene Data'!G85)))</f>
        <v/>
      </c>
      <c r="DY91" s="271" t="str">
        <f ca="true">+IF(OFFSET('Hygiene Data'!$G$12,0,10*ROW('Hygiene Data'!G85))="","",OFFSET('Hygiene Data'!$G$12,0,10*ROW('Hygiene Data'!G85)))</f>
        <v/>
      </c>
      <c r="DZ91" s="271" t="str">
        <f ca="true">+IF(OFFSET('Hygiene Data'!$G$13,0,10*ROW('Hygiene Data'!G85))="","",OFFSET('Hygiene Data'!$G$13,0,10*ROW('Hygiene Data'!G85)))</f>
        <v/>
      </c>
      <c r="EA91" s="271" t="str">
        <f ca="true">+IF(OFFSET('Hygiene Data'!$H$11,0,10*ROW('Hygiene Data'!H85))="","",OFFSET('Hygiene Data'!$H$11,0,10*ROW('Hygiene Data'!H85)))</f>
        <v/>
      </c>
      <c r="EB91" s="271" t="str">
        <f ca="true">+IF(OFFSET('Hygiene Data'!$H$12,0,10*ROW('Hygiene Data'!H85))="","",OFFSET('Hygiene Data'!$H$12,0,10*ROW('Hygiene Data'!H85)))</f>
        <v/>
      </c>
      <c r="EC91" s="271" t="str">
        <f ca="true">+IF(OFFSET('Hygiene Data'!$H$13,0,10*ROW('Hygiene Data'!H85))="","",OFFSET('Hygiene Data'!$H$13,0,10*ROW('Hygiene Data'!H85)))</f>
        <v/>
      </c>
      <c r="ED91" s="271" t="str">
        <f ca="true">+IF(OFFSET('Hygiene Data'!$I$11,0,10*ROW('Hygiene Data'!I85))="","",OFFSET('Hygiene Data'!$I$11,0,10*ROW('Hygiene Data'!I85)))</f>
        <v/>
      </c>
      <c r="EE91" s="271" t="str">
        <f ca="true">+IF(OFFSET('Hygiene Data'!$I$12,0,10*ROW('Hygiene Data'!I85))="","",OFFSET('Hygiene Data'!$I$12,0,10*ROW('Hygiene Data'!I85)))</f>
        <v/>
      </c>
      <c r="EF91" s="271"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7"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1"/>
      <c r="BS92" s="271" t="str">
        <f ca="true">+IF(OFFSET('Water Data'!$D$27,0,10*ROW('Water Data'!D86))="","",OFFSET('Water Data'!$D$27,0,10*ROW('Water Data'!D86)))</f>
        <v/>
      </c>
      <c r="BT92" s="271" t="str">
        <f ca="true">+IF(OFFSET('Water Data'!$D$28,0,10*ROW('Water Data'!D86))="","",OFFSET('Water Data'!$D$28,0,10*ROW('Water Data'!D86)))</f>
        <v/>
      </c>
      <c r="BU92" s="271" t="str">
        <f ca="true">+IF(OFFSET('Water Data'!$D$29,0,10*ROW('Water Data'!D86))="","",OFFSET('Water Data'!$D$29,0,10*ROW('Water Data'!D86)))</f>
        <v/>
      </c>
      <c r="BV92" s="271" t="str">
        <f ca="true">+IF(OFFSET('Water Data'!$E$27,0,10*ROW('Water Data'!E86))="","",OFFSET('Water Data'!$E$27,0,10*ROW('Water Data'!E86)))</f>
        <v/>
      </c>
      <c r="BW92" s="271" t="str">
        <f ca="true">+IF(OFFSET('Water Data'!$E$28,0,10*ROW('Water Data'!E86))="","",OFFSET('Water Data'!$E$28,0,10*ROW('Water Data'!E86)))</f>
        <v/>
      </c>
      <c r="BX92" s="271" t="str">
        <f ca="true">+IF(OFFSET('Water Data'!$E$29,0,10*ROW('Water Data'!E86))="","",OFFSET('Water Data'!$E$29,0,10*ROW('Water Data'!E86)))</f>
        <v/>
      </c>
      <c r="BY92" s="271" t="str">
        <f ca="true">+IF(OFFSET('Water Data'!$F$27,0,10*ROW('Water Data'!F86))="","",OFFSET('Water Data'!$F$27,0,10*ROW('Water Data'!F86)))</f>
        <v/>
      </c>
      <c r="BZ92" s="271" t="str">
        <f ca="true">+IF(OFFSET('Water Data'!$F$28,0,10*ROW('Water Data'!F86))="","",OFFSET('Water Data'!$F$28,0,10*ROW('Water Data'!F86)))</f>
        <v/>
      </c>
      <c r="CA92" s="271" t="str">
        <f ca="true">+IF(OFFSET('Water Data'!$F$29,0,10*ROW('Water Data'!F86))="","",OFFSET('Water Data'!$F$29,0,10*ROW('Water Data'!F86)))</f>
        <v/>
      </c>
      <c r="CB92" s="271" t="str">
        <f ca="true">+IF(OFFSET('Water Data'!$G$27,0,10*ROW('Water Data'!G86))="","",OFFSET('Water Data'!$G$27,0,10*ROW('Water Data'!G86)))</f>
        <v/>
      </c>
      <c r="CC92" s="271" t="str">
        <f ca="true">+IF(OFFSET('Water Data'!$G$28,0,10*ROW('Water Data'!G86))="","",OFFSET('Water Data'!$G$28,0,10*ROW('Water Data'!G86)))</f>
        <v/>
      </c>
      <c r="CD92" s="271" t="str">
        <f ca="true">+IF(OFFSET('Water Data'!$G$29,0,10*ROW('Water Data'!G86))="","",OFFSET('Water Data'!$G$29,0,10*ROW('Water Data'!G86)))</f>
        <v/>
      </c>
      <c r="CE92" s="271" t="str">
        <f ca="true">+IF(OFFSET('Water Data'!$H$27,0,10*ROW('Water Data'!H86))="","",OFFSET('Water Data'!$H$27,0,10*ROW('Water Data'!H86)))</f>
        <v/>
      </c>
      <c r="CF92" s="271" t="str">
        <f ca="true">+IF(OFFSET('Water Data'!$H$28,0,10*ROW('Water Data'!H86))="","",OFFSET('Water Data'!$H$28,0,10*ROW('Water Data'!H86)))</f>
        <v/>
      </c>
      <c r="CG92" s="271" t="str">
        <f ca="true">+IF(OFFSET('Water Data'!$H$29,0,10*ROW('Water Data'!H86))="","",OFFSET('Water Data'!$H$29,0,10*ROW('Water Data'!H86)))</f>
        <v/>
      </c>
      <c r="CH92" s="271" t="str">
        <f ca="true">+IF(OFFSET('Water Data'!$I$27,0,10*ROW('Water Data'!I86))="","",OFFSET('Water Data'!$I$27,0,10*ROW('Water Data'!I86)))</f>
        <v/>
      </c>
      <c r="CI92" s="271" t="str">
        <f ca="true">+IF(OFFSET('Water Data'!$I$28,0,10*ROW('Water Data'!I86))="","",OFFSET('Water Data'!$I$28,0,10*ROW('Water Data'!I86)))</f>
        <v/>
      </c>
      <c r="CJ92" s="271" t="str">
        <f ca="true">+IF(OFFSET('Water Data'!$I$29,0,10*ROW('Water Data'!I86))="","",OFFSET('Water Data'!$I$29,0,10*ROW('Water Data'!I86)))</f>
        <v/>
      </c>
      <c r="CK92" s="271" t="str">
        <f ca="true">+IF(OFFSET('Sanitation Data'!$D$28,0,10*ROW('Sanitation Data'!D86))="","",OFFSET('Sanitation Data'!$D$28,0,10*ROW('Sanitation Data'!D86)))</f>
        <v/>
      </c>
      <c r="CL92" s="271" t="str">
        <f ca="true">+IF(OFFSET('Sanitation Data'!$D$29,0,10*ROW('Sanitation Data'!D86))="","",OFFSET('Sanitation Data'!$D$29,0,10*ROW('Sanitation Data'!D86)))</f>
        <v/>
      </c>
      <c r="CM92" s="271" t="str">
        <f ca="true">+IF(OFFSET('Sanitation Data'!$D$30,0,10*ROW('Sanitation Data'!D86))="","",OFFSET('Sanitation Data'!$D$30,0,10*ROW('Sanitation Data'!D86)))</f>
        <v/>
      </c>
      <c r="CN92" s="271" t="str">
        <f ca="true">+IF(OFFSET('Sanitation Data'!$D$31,0,10*ROW('Sanitation Data'!D86))="","",OFFSET('Sanitation Data'!$D$31,0,10*ROW('Sanitation Data'!D86)))</f>
        <v/>
      </c>
      <c r="CO92" s="271" t="str">
        <f ca="true">+IF(OFFSET('Sanitation Data'!$D$32,0,10*ROW('Sanitation Data'!D86))="","",OFFSET('Sanitation Data'!$D$32,0,10*ROW('Sanitation Data'!D86)))</f>
        <v/>
      </c>
      <c r="CP92" s="271" t="str">
        <f ca="true">+IF(OFFSET('Sanitation Data'!$E$28,0,10*ROW('Sanitation Data'!E86))="","",OFFSET('Sanitation Data'!$E$28,0,10*ROW('Sanitation Data'!E86)))</f>
        <v/>
      </c>
      <c r="CQ92" s="271" t="str">
        <f ca="true">+IF(OFFSET('Sanitation Data'!$E$29,0,10*ROW('Sanitation Data'!E86))="","",OFFSET('Sanitation Data'!$E$29,0,10*ROW('Sanitation Data'!E86)))</f>
        <v/>
      </c>
      <c r="CR92" s="271" t="str">
        <f ca="true">+IF(OFFSET('Sanitation Data'!$E$30,0,10*ROW('Sanitation Data'!E86))="","",OFFSET('Sanitation Data'!$E$30,0,10*ROW('Sanitation Data'!E86)))</f>
        <v/>
      </c>
      <c r="CS92" s="271" t="str">
        <f ca="true">+IF(OFFSET('Sanitation Data'!$E$31,0,10*ROW('Sanitation Data'!E86))="","",OFFSET('Sanitation Data'!$E$31,0,10*ROW('Sanitation Data'!E86)))</f>
        <v/>
      </c>
      <c r="CT92" s="271" t="str">
        <f ca="true">+IF(OFFSET('Sanitation Data'!$E$32,0,10*ROW('Sanitation Data'!E86))="","",OFFSET('Sanitation Data'!$E$32,0,10*ROW('Sanitation Data'!E86)))</f>
        <v/>
      </c>
      <c r="CU92" s="271" t="str">
        <f ca="true">+IF(OFFSET('Sanitation Data'!$F$28,0,10*ROW('Sanitation Data'!F86))="","",OFFSET('Sanitation Data'!$F$28,0,10*ROW('Sanitation Data'!F86)))</f>
        <v/>
      </c>
      <c r="CV92" s="271" t="str">
        <f ca="true">+IF(OFFSET('Sanitation Data'!$F$29,0,10*ROW('Sanitation Data'!F86))="","",OFFSET('Sanitation Data'!$F$29,0,10*ROW('Sanitation Data'!F86)))</f>
        <v/>
      </c>
      <c r="CW92" s="271" t="str">
        <f ca="true">+IF(OFFSET('Sanitation Data'!$F$30,0,10*ROW('Sanitation Data'!F86))="","",OFFSET('Sanitation Data'!$F$30,0,10*ROW('Sanitation Data'!F86)))</f>
        <v/>
      </c>
      <c r="CX92" s="271" t="str">
        <f ca="true">+IF(OFFSET('Sanitation Data'!$F$31,0,10*ROW('Sanitation Data'!F86))="","",OFFSET('Sanitation Data'!$F$31,0,10*ROW('Sanitation Data'!F86)))</f>
        <v/>
      </c>
      <c r="CY92" s="271" t="str">
        <f ca="true">+IF(OFFSET('Sanitation Data'!$F$32,0,10*ROW('Sanitation Data'!F86))="","",OFFSET('Sanitation Data'!$F$32,0,10*ROW('Sanitation Data'!F86)))</f>
        <v/>
      </c>
      <c r="CZ92" s="271" t="str">
        <f ca="true">+IF(OFFSET('Sanitation Data'!$G$28,0,10*ROW('Sanitation Data'!G86))="","",OFFSET('Sanitation Data'!$G$28,0,10*ROW('Sanitation Data'!G86)))</f>
        <v/>
      </c>
      <c r="DA92" s="271" t="str">
        <f ca="true">+IF(OFFSET('Sanitation Data'!$G$29,0,10*ROW('Sanitation Data'!G86))="","",OFFSET('Sanitation Data'!$G$29,0,10*ROW('Sanitation Data'!G86)))</f>
        <v/>
      </c>
      <c r="DB92" s="271" t="str">
        <f ca="true">+IF(OFFSET('Sanitation Data'!$G$30,0,10*ROW('Sanitation Data'!G86))="","",OFFSET('Sanitation Data'!$G$30,0,10*ROW('Sanitation Data'!G86)))</f>
        <v/>
      </c>
      <c r="DC92" s="271" t="str">
        <f ca="true">+IF(OFFSET('Sanitation Data'!$G$31,0,10*ROW('Sanitation Data'!G86))="","",OFFSET('Sanitation Data'!$G$31,0,10*ROW('Sanitation Data'!G86)))</f>
        <v/>
      </c>
      <c r="DD92" s="271" t="str">
        <f ca="true">+IF(OFFSET('Sanitation Data'!$G$32,0,10*ROW('Sanitation Data'!G86))="","",OFFSET('Sanitation Data'!$G$32,0,10*ROW('Sanitation Data'!G86)))</f>
        <v/>
      </c>
      <c r="DE92" s="271" t="str">
        <f ca="true">+IF(OFFSET('Sanitation Data'!$H$28,0,10*ROW('Sanitation Data'!H86))="","",OFFSET('Sanitation Data'!$H$28,0,10*ROW('Sanitation Data'!H86)))</f>
        <v/>
      </c>
      <c r="DF92" s="271" t="str">
        <f ca="true">+IF(OFFSET('Sanitation Data'!$H$29,0,10*ROW('Sanitation Data'!H86))="","",OFFSET('Sanitation Data'!$H$29,0,10*ROW('Sanitation Data'!H86)))</f>
        <v/>
      </c>
      <c r="DG92" s="271" t="str">
        <f ca="true">+IF(OFFSET('Sanitation Data'!$H$30,0,10*ROW('Sanitation Data'!H86))="","",OFFSET('Sanitation Data'!$H$30,0,10*ROW('Sanitation Data'!H86)))</f>
        <v/>
      </c>
      <c r="DH92" s="271" t="str">
        <f ca="true">+IF(OFFSET('Sanitation Data'!$H$31,0,10*ROW('Sanitation Data'!H86))="","",OFFSET('Sanitation Data'!$H$31,0,10*ROW('Sanitation Data'!H86)))</f>
        <v/>
      </c>
      <c r="DI92" s="271" t="str">
        <f ca="true">+IF(OFFSET('Sanitation Data'!$H$32,0,10*ROW('Sanitation Data'!H86))="","",OFFSET('Sanitation Data'!$H$32,0,10*ROW('Sanitation Data'!H86)))</f>
        <v/>
      </c>
      <c r="DJ92" s="271" t="str">
        <f ca="true">+IF(OFFSET('Sanitation Data'!$I$28,0,10*ROW('Sanitation Data'!I86))="","",OFFSET('Sanitation Data'!$I$28,0,10*ROW('Sanitation Data'!I86)))</f>
        <v/>
      </c>
      <c r="DK92" s="271" t="str">
        <f ca="true">+IF(OFFSET('Sanitation Data'!$I$29,0,10*ROW('Sanitation Data'!I86))="","",OFFSET('Sanitation Data'!$I$29,0,10*ROW('Sanitation Data'!I86)))</f>
        <v/>
      </c>
      <c r="DL92" s="271" t="str">
        <f ca="true">+IF(OFFSET('Sanitation Data'!$I$30,0,10*ROW('Sanitation Data'!I86))="","",OFFSET('Sanitation Data'!$I$30,0,10*ROW('Sanitation Data'!I86)))</f>
        <v/>
      </c>
      <c r="DM92" s="271" t="str">
        <f ca="true">+IF(OFFSET('Sanitation Data'!$I$31,0,10*ROW('Sanitation Data'!I86))="","",OFFSET('Sanitation Data'!$I$31,0,10*ROW('Sanitation Data'!I86)))</f>
        <v/>
      </c>
      <c r="DN92" s="271" t="str">
        <f ca="true">+IF(OFFSET('Sanitation Data'!$I$32,0,10*ROW('Sanitation Data'!I86))="","",OFFSET('Sanitation Data'!$I$32,0,10*ROW('Sanitation Data'!I86)))</f>
        <v/>
      </c>
      <c r="DO92" s="271" t="str">
        <f ca="true">+IF(OFFSET('Hygiene Data'!$D$11,0,10*ROW('Hygiene Data'!D86))="","",OFFSET('Hygiene Data'!$D$11,0,10*ROW('Hygiene Data'!D86)))</f>
        <v/>
      </c>
      <c r="DP92" s="271" t="str">
        <f ca="true">+IF(OFFSET('Hygiene Data'!$D$12,0,10*ROW('Hygiene Data'!D86))="","",OFFSET('Hygiene Data'!$D$12,0,10*ROW('Hygiene Data'!D86)))</f>
        <v/>
      </c>
      <c r="DQ92" s="271" t="str">
        <f ca="true">+IF(OFFSET('Hygiene Data'!$D$13,0,10*ROW('Hygiene Data'!D86))="","",OFFSET('Hygiene Data'!$D$13,0,10*ROW('Hygiene Data'!D86)))</f>
        <v/>
      </c>
      <c r="DR92" s="271" t="str">
        <f ca="true">+IF(OFFSET('Hygiene Data'!$E$11,0,10*ROW('Hygiene Data'!E86))="","",OFFSET('Hygiene Data'!$E$11,0,10*ROW('Hygiene Data'!E86)))</f>
        <v/>
      </c>
      <c r="DS92" s="271" t="str">
        <f ca="true">+IF(OFFSET('Hygiene Data'!$E$12,0,10*ROW('Hygiene Data'!E86))="","",OFFSET('Hygiene Data'!$E$12,0,10*ROW('Hygiene Data'!E86)))</f>
        <v/>
      </c>
      <c r="DT92" s="271" t="str">
        <f ca="true">+IF(OFFSET('Hygiene Data'!$E$13,0,10*ROW('Hygiene Data'!E86))="","",OFFSET('Hygiene Data'!$E$13,0,10*ROW('Hygiene Data'!E86)))</f>
        <v/>
      </c>
      <c r="DU92" s="271" t="str">
        <f ca="true">+IF(OFFSET('Hygiene Data'!$F$11,0,10*ROW('Hygiene Data'!F86))="","",OFFSET('Hygiene Data'!$F$11,0,10*ROW('Hygiene Data'!F86)))</f>
        <v/>
      </c>
      <c r="DV92" s="271" t="str">
        <f ca="true">+IF(OFFSET('Hygiene Data'!$F$12,0,10*ROW('Hygiene Data'!F86))="","",OFFSET('Hygiene Data'!$F$12,0,10*ROW('Hygiene Data'!F86)))</f>
        <v/>
      </c>
      <c r="DW92" s="271" t="str">
        <f ca="true">+IF(OFFSET('Hygiene Data'!$F$13,0,10*ROW('Hygiene Data'!F86))="","",OFFSET('Hygiene Data'!$F$13,0,10*ROW('Hygiene Data'!F86)))</f>
        <v/>
      </c>
      <c r="DX92" s="271" t="str">
        <f ca="true">+IF(OFFSET('Hygiene Data'!$G$11,0,10*ROW('Hygiene Data'!G86))="","",OFFSET('Hygiene Data'!$G$11,0,10*ROW('Hygiene Data'!G86)))</f>
        <v/>
      </c>
      <c r="DY92" s="271" t="str">
        <f ca="true">+IF(OFFSET('Hygiene Data'!$G$12,0,10*ROW('Hygiene Data'!G86))="","",OFFSET('Hygiene Data'!$G$12,0,10*ROW('Hygiene Data'!G86)))</f>
        <v/>
      </c>
      <c r="DZ92" s="271" t="str">
        <f ca="true">+IF(OFFSET('Hygiene Data'!$G$13,0,10*ROW('Hygiene Data'!G86))="","",OFFSET('Hygiene Data'!$G$13,0,10*ROW('Hygiene Data'!G86)))</f>
        <v/>
      </c>
      <c r="EA92" s="271" t="str">
        <f ca="true">+IF(OFFSET('Hygiene Data'!$H$11,0,10*ROW('Hygiene Data'!H86))="","",OFFSET('Hygiene Data'!$H$11,0,10*ROW('Hygiene Data'!H86)))</f>
        <v/>
      </c>
      <c r="EB92" s="271" t="str">
        <f ca="true">+IF(OFFSET('Hygiene Data'!$H$12,0,10*ROW('Hygiene Data'!H86))="","",OFFSET('Hygiene Data'!$H$12,0,10*ROW('Hygiene Data'!H86)))</f>
        <v/>
      </c>
      <c r="EC92" s="271" t="str">
        <f ca="true">+IF(OFFSET('Hygiene Data'!$H$13,0,10*ROW('Hygiene Data'!H86))="","",OFFSET('Hygiene Data'!$H$13,0,10*ROW('Hygiene Data'!H86)))</f>
        <v/>
      </c>
      <c r="ED92" s="271" t="str">
        <f ca="true">+IF(OFFSET('Hygiene Data'!$I$11,0,10*ROW('Hygiene Data'!I86))="","",OFFSET('Hygiene Data'!$I$11,0,10*ROW('Hygiene Data'!I86)))</f>
        <v/>
      </c>
      <c r="EE92" s="271" t="str">
        <f ca="true">+IF(OFFSET('Hygiene Data'!$I$12,0,10*ROW('Hygiene Data'!I86))="","",OFFSET('Hygiene Data'!$I$12,0,10*ROW('Hygiene Data'!I86)))</f>
        <v/>
      </c>
      <c r="EF92" s="271"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7"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1"/>
      <c r="BS93" s="271" t="str">
        <f ca="true">+IF(OFFSET('Water Data'!$D$27,0,10*ROW('Water Data'!D87))="","",OFFSET('Water Data'!$D$27,0,10*ROW('Water Data'!D87)))</f>
        <v/>
      </c>
      <c r="BT93" s="271" t="str">
        <f ca="true">+IF(OFFSET('Water Data'!$D$28,0,10*ROW('Water Data'!D87))="","",OFFSET('Water Data'!$D$28,0,10*ROW('Water Data'!D87)))</f>
        <v/>
      </c>
      <c r="BU93" s="271" t="str">
        <f ca="true">+IF(OFFSET('Water Data'!$D$29,0,10*ROW('Water Data'!D87))="","",OFFSET('Water Data'!$D$29,0,10*ROW('Water Data'!D87)))</f>
        <v/>
      </c>
      <c r="BV93" s="271" t="str">
        <f ca="true">+IF(OFFSET('Water Data'!$E$27,0,10*ROW('Water Data'!E87))="","",OFFSET('Water Data'!$E$27,0,10*ROW('Water Data'!E87)))</f>
        <v/>
      </c>
      <c r="BW93" s="271" t="str">
        <f ca="true">+IF(OFFSET('Water Data'!$E$28,0,10*ROW('Water Data'!E87))="","",OFFSET('Water Data'!$E$28,0,10*ROW('Water Data'!E87)))</f>
        <v/>
      </c>
      <c r="BX93" s="271" t="str">
        <f ca="true">+IF(OFFSET('Water Data'!$E$29,0,10*ROW('Water Data'!E87))="","",OFFSET('Water Data'!$E$29,0,10*ROW('Water Data'!E87)))</f>
        <v/>
      </c>
      <c r="BY93" s="271" t="str">
        <f ca="true">+IF(OFFSET('Water Data'!$F$27,0,10*ROW('Water Data'!F87))="","",OFFSET('Water Data'!$F$27,0,10*ROW('Water Data'!F87)))</f>
        <v/>
      </c>
      <c r="BZ93" s="271" t="str">
        <f ca="true">+IF(OFFSET('Water Data'!$F$28,0,10*ROW('Water Data'!F87))="","",OFFSET('Water Data'!$F$28,0,10*ROW('Water Data'!F87)))</f>
        <v/>
      </c>
      <c r="CA93" s="271" t="str">
        <f ca="true">+IF(OFFSET('Water Data'!$F$29,0,10*ROW('Water Data'!F87))="","",OFFSET('Water Data'!$F$29,0,10*ROW('Water Data'!F87)))</f>
        <v/>
      </c>
      <c r="CB93" s="271" t="str">
        <f ca="true">+IF(OFFSET('Water Data'!$G$27,0,10*ROW('Water Data'!G87))="","",OFFSET('Water Data'!$G$27,0,10*ROW('Water Data'!G87)))</f>
        <v/>
      </c>
      <c r="CC93" s="271" t="str">
        <f ca="true">+IF(OFFSET('Water Data'!$G$28,0,10*ROW('Water Data'!G87))="","",OFFSET('Water Data'!$G$28,0,10*ROW('Water Data'!G87)))</f>
        <v/>
      </c>
      <c r="CD93" s="271" t="str">
        <f ca="true">+IF(OFFSET('Water Data'!$G$29,0,10*ROW('Water Data'!G87))="","",OFFSET('Water Data'!$G$29,0,10*ROW('Water Data'!G87)))</f>
        <v/>
      </c>
      <c r="CE93" s="271" t="str">
        <f ca="true">+IF(OFFSET('Water Data'!$H$27,0,10*ROW('Water Data'!H87))="","",OFFSET('Water Data'!$H$27,0,10*ROW('Water Data'!H87)))</f>
        <v/>
      </c>
      <c r="CF93" s="271" t="str">
        <f ca="true">+IF(OFFSET('Water Data'!$H$28,0,10*ROW('Water Data'!H87))="","",OFFSET('Water Data'!$H$28,0,10*ROW('Water Data'!H87)))</f>
        <v/>
      </c>
      <c r="CG93" s="271" t="str">
        <f ca="true">+IF(OFFSET('Water Data'!$H$29,0,10*ROW('Water Data'!H87))="","",OFFSET('Water Data'!$H$29,0,10*ROW('Water Data'!H87)))</f>
        <v/>
      </c>
      <c r="CH93" s="271" t="str">
        <f ca="true">+IF(OFFSET('Water Data'!$I$27,0,10*ROW('Water Data'!I87))="","",OFFSET('Water Data'!$I$27,0,10*ROW('Water Data'!I87)))</f>
        <v/>
      </c>
      <c r="CI93" s="271" t="str">
        <f ca="true">+IF(OFFSET('Water Data'!$I$28,0,10*ROW('Water Data'!I87))="","",OFFSET('Water Data'!$I$28,0,10*ROW('Water Data'!I87)))</f>
        <v/>
      </c>
      <c r="CJ93" s="271" t="str">
        <f ca="true">+IF(OFFSET('Water Data'!$I$29,0,10*ROW('Water Data'!I87))="","",OFFSET('Water Data'!$I$29,0,10*ROW('Water Data'!I87)))</f>
        <v/>
      </c>
      <c r="CK93" s="271" t="str">
        <f ca="true">+IF(OFFSET('Sanitation Data'!$D$28,0,10*ROW('Sanitation Data'!D87))="","",OFFSET('Sanitation Data'!$D$28,0,10*ROW('Sanitation Data'!D87)))</f>
        <v/>
      </c>
      <c r="CL93" s="271" t="str">
        <f ca="true">+IF(OFFSET('Sanitation Data'!$D$29,0,10*ROW('Sanitation Data'!D87))="","",OFFSET('Sanitation Data'!$D$29,0,10*ROW('Sanitation Data'!D87)))</f>
        <v/>
      </c>
      <c r="CM93" s="271" t="str">
        <f ca="true">+IF(OFFSET('Sanitation Data'!$D$30,0,10*ROW('Sanitation Data'!D87))="","",OFFSET('Sanitation Data'!$D$30,0,10*ROW('Sanitation Data'!D87)))</f>
        <v/>
      </c>
      <c r="CN93" s="271" t="str">
        <f ca="true">+IF(OFFSET('Sanitation Data'!$D$31,0,10*ROW('Sanitation Data'!D87))="","",OFFSET('Sanitation Data'!$D$31,0,10*ROW('Sanitation Data'!D87)))</f>
        <v/>
      </c>
      <c r="CO93" s="271" t="str">
        <f ca="true">+IF(OFFSET('Sanitation Data'!$D$32,0,10*ROW('Sanitation Data'!D87))="","",OFFSET('Sanitation Data'!$D$32,0,10*ROW('Sanitation Data'!D87)))</f>
        <v/>
      </c>
      <c r="CP93" s="271" t="str">
        <f ca="true">+IF(OFFSET('Sanitation Data'!$E$28,0,10*ROW('Sanitation Data'!E87))="","",OFFSET('Sanitation Data'!$E$28,0,10*ROW('Sanitation Data'!E87)))</f>
        <v/>
      </c>
      <c r="CQ93" s="271" t="str">
        <f ca="true">+IF(OFFSET('Sanitation Data'!$E$29,0,10*ROW('Sanitation Data'!E87))="","",OFFSET('Sanitation Data'!$E$29,0,10*ROW('Sanitation Data'!E87)))</f>
        <v/>
      </c>
      <c r="CR93" s="271" t="str">
        <f ca="true">+IF(OFFSET('Sanitation Data'!$E$30,0,10*ROW('Sanitation Data'!E87))="","",OFFSET('Sanitation Data'!$E$30,0,10*ROW('Sanitation Data'!E87)))</f>
        <v/>
      </c>
      <c r="CS93" s="271" t="str">
        <f ca="true">+IF(OFFSET('Sanitation Data'!$E$31,0,10*ROW('Sanitation Data'!E87))="","",OFFSET('Sanitation Data'!$E$31,0,10*ROW('Sanitation Data'!E87)))</f>
        <v/>
      </c>
      <c r="CT93" s="271" t="str">
        <f ca="true">+IF(OFFSET('Sanitation Data'!$E$32,0,10*ROW('Sanitation Data'!E87))="","",OFFSET('Sanitation Data'!$E$32,0,10*ROW('Sanitation Data'!E87)))</f>
        <v/>
      </c>
      <c r="CU93" s="271" t="str">
        <f ca="true">+IF(OFFSET('Sanitation Data'!$F$28,0,10*ROW('Sanitation Data'!F87))="","",OFFSET('Sanitation Data'!$F$28,0,10*ROW('Sanitation Data'!F87)))</f>
        <v/>
      </c>
      <c r="CV93" s="271" t="str">
        <f ca="true">+IF(OFFSET('Sanitation Data'!$F$29,0,10*ROW('Sanitation Data'!F87))="","",OFFSET('Sanitation Data'!$F$29,0,10*ROW('Sanitation Data'!F87)))</f>
        <v/>
      </c>
      <c r="CW93" s="271" t="str">
        <f ca="true">+IF(OFFSET('Sanitation Data'!$F$30,0,10*ROW('Sanitation Data'!F87))="","",OFFSET('Sanitation Data'!$F$30,0,10*ROW('Sanitation Data'!F87)))</f>
        <v/>
      </c>
      <c r="CX93" s="271" t="str">
        <f ca="true">+IF(OFFSET('Sanitation Data'!$F$31,0,10*ROW('Sanitation Data'!F87))="","",OFFSET('Sanitation Data'!$F$31,0,10*ROW('Sanitation Data'!F87)))</f>
        <v/>
      </c>
      <c r="CY93" s="271" t="str">
        <f ca="true">+IF(OFFSET('Sanitation Data'!$F$32,0,10*ROW('Sanitation Data'!F87))="","",OFFSET('Sanitation Data'!$F$32,0,10*ROW('Sanitation Data'!F87)))</f>
        <v/>
      </c>
      <c r="CZ93" s="271" t="str">
        <f ca="true">+IF(OFFSET('Sanitation Data'!$G$28,0,10*ROW('Sanitation Data'!G87))="","",OFFSET('Sanitation Data'!$G$28,0,10*ROW('Sanitation Data'!G87)))</f>
        <v/>
      </c>
      <c r="DA93" s="271" t="str">
        <f ca="true">+IF(OFFSET('Sanitation Data'!$G$29,0,10*ROW('Sanitation Data'!G87))="","",OFFSET('Sanitation Data'!$G$29,0,10*ROW('Sanitation Data'!G87)))</f>
        <v/>
      </c>
      <c r="DB93" s="271" t="str">
        <f ca="true">+IF(OFFSET('Sanitation Data'!$G$30,0,10*ROW('Sanitation Data'!G87))="","",OFFSET('Sanitation Data'!$G$30,0,10*ROW('Sanitation Data'!G87)))</f>
        <v/>
      </c>
      <c r="DC93" s="271" t="str">
        <f ca="true">+IF(OFFSET('Sanitation Data'!$G$31,0,10*ROW('Sanitation Data'!G87))="","",OFFSET('Sanitation Data'!$G$31,0,10*ROW('Sanitation Data'!G87)))</f>
        <v/>
      </c>
      <c r="DD93" s="271" t="str">
        <f ca="true">+IF(OFFSET('Sanitation Data'!$G$32,0,10*ROW('Sanitation Data'!G87))="","",OFFSET('Sanitation Data'!$G$32,0,10*ROW('Sanitation Data'!G87)))</f>
        <v/>
      </c>
      <c r="DE93" s="271" t="str">
        <f ca="true">+IF(OFFSET('Sanitation Data'!$H$28,0,10*ROW('Sanitation Data'!H87))="","",OFFSET('Sanitation Data'!$H$28,0,10*ROW('Sanitation Data'!H87)))</f>
        <v/>
      </c>
      <c r="DF93" s="271" t="str">
        <f ca="true">+IF(OFFSET('Sanitation Data'!$H$29,0,10*ROW('Sanitation Data'!H87))="","",OFFSET('Sanitation Data'!$H$29,0,10*ROW('Sanitation Data'!H87)))</f>
        <v/>
      </c>
      <c r="DG93" s="271" t="str">
        <f ca="true">+IF(OFFSET('Sanitation Data'!$H$30,0,10*ROW('Sanitation Data'!H87))="","",OFFSET('Sanitation Data'!$H$30,0,10*ROW('Sanitation Data'!H87)))</f>
        <v/>
      </c>
      <c r="DH93" s="271" t="str">
        <f ca="true">+IF(OFFSET('Sanitation Data'!$H$31,0,10*ROW('Sanitation Data'!H87))="","",OFFSET('Sanitation Data'!$H$31,0,10*ROW('Sanitation Data'!H87)))</f>
        <v/>
      </c>
      <c r="DI93" s="271" t="str">
        <f ca="true">+IF(OFFSET('Sanitation Data'!$H$32,0,10*ROW('Sanitation Data'!H87))="","",OFFSET('Sanitation Data'!$H$32,0,10*ROW('Sanitation Data'!H87)))</f>
        <v/>
      </c>
      <c r="DJ93" s="271" t="str">
        <f ca="true">+IF(OFFSET('Sanitation Data'!$I$28,0,10*ROW('Sanitation Data'!I87))="","",OFFSET('Sanitation Data'!$I$28,0,10*ROW('Sanitation Data'!I87)))</f>
        <v/>
      </c>
      <c r="DK93" s="271" t="str">
        <f ca="true">+IF(OFFSET('Sanitation Data'!$I$29,0,10*ROW('Sanitation Data'!I87))="","",OFFSET('Sanitation Data'!$I$29,0,10*ROW('Sanitation Data'!I87)))</f>
        <v/>
      </c>
      <c r="DL93" s="271" t="str">
        <f ca="true">+IF(OFFSET('Sanitation Data'!$I$30,0,10*ROW('Sanitation Data'!I87))="","",OFFSET('Sanitation Data'!$I$30,0,10*ROW('Sanitation Data'!I87)))</f>
        <v/>
      </c>
      <c r="DM93" s="271" t="str">
        <f ca="true">+IF(OFFSET('Sanitation Data'!$I$31,0,10*ROW('Sanitation Data'!I87))="","",OFFSET('Sanitation Data'!$I$31,0,10*ROW('Sanitation Data'!I87)))</f>
        <v/>
      </c>
      <c r="DN93" s="271" t="str">
        <f ca="true">+IF(OFFSET('Sanitation Data'!$I$32,0,10*ROW('Sanitation Data'!I87))="","",OFFSET('Sanitation Data'!$I$32,0,10*ROW('Sanitation Data'!I87)))</f>
        <v/>
      </c>
      <c r="DO93" s="271" t="str">
        <f ca="true">+IF(OFFSET('Hygiene Data'!$D$11,0,10*ROW('Hygiene Data'!D87))="","",OFFSET('Hygiene Data'!$D$11,0,10*ROW('Hygiene Data'!D87)))</f>
        <v/>
      </c>
      <c r="DP93" s="271" t="str">
        <f ca="true">+IF(OFFSET('Hygiene Data'!$D$12,0,10*ROW('Hygiene Data'!D87))="","",OFFSET('Hygiene Data'!$D$12,0,10*ROW('Hygiene Data'!D87)))</f>
        <v/>
      </c>
      <c r="DQ93" s="271" t="str">
        <f ca="true">+IF(OFFSET('Hygiene Data'!$D$13,0,10*ROW('Hygiene Data'!D87))="","",OFFSET('Hygiene Data'!$D$13,0,10*ROW('Hygiene Data'!D87)))</f>
        <v/>
      </c>
      <c r="DR93" s="271" t="str">
        <f ca="true">+IF(OFFSET('Hygiene Data'!$E$11,0,10*ROW('Hygiene Data'!E87))="","",OFFSET('Hygiene Data'!$E$11,0,10*ROW('Hygiene Data'!E87)))</f>
        <v/>
      </c>
      <c r="DS93" s="271" t="str">
        <f ca="true">+IF(OFFSET('Hygiene Data'!$E$12,0,10*ROW('Hygiene Data'!E87))="","",OFFSET('Hygiene Data'!$E$12,0,10*ROW('Hygiene Data'!E87)))</f>
        <v/>
      </c>
      <c r="DT93" s="271" t="str">
        <f ca="true">+IF(OFFSET('Hygiene Data'!$E$13,0,10*ROW('Hygiene Data'!E87))="","",OFFSET('Hygiene Data'!$E$13,0,10*ROW('Hygiene Data'!E87)))</f>
        <v/>
      </c>
      <c r="DU93" s="271" t="str">
        <f ca="true">+IF(OFFSET('Hygiene Data'!$F$11,0,10*ROW('Hygiene Data'!F87))="","",OFFSET('Hygiene Data'!$F$11,0,10*ROW('Hygiene Data'!F87)))</f>
        <v/>
      </c>
      <c r="DV93" s="271" t="str">
        <f ca="true">+IF(OFFSET('Hygiene Data'!$F$12,0,10*ROW('Hygiene Data'!F87))="","",OFFSET('Hygiene Data'!$F$12,0,10*ROW('Hygiene Data'!F87)))</f>
        <v/>
      </c>
      <c r="DW93" s="271" t="str">
        <f ca="true">+IF(OFFSET('Hygiene Data'!$F$13,0,10*ROW('Hygiene Data'!F87))="","",OFFSET('Hygiene Data'!$F$13,0,10*ROW('Hygiene Data'!F87)))</f>
        <v/>
      </c>
      <c r="DX93" s="271" t="str">
        <f ca="true">+IF(OFFSET('Hygiene Data'!$G$11,0,10*ROW('Hygiene Data'!G87))="","",OFFSET('Hygiene Data'!$G$11,0,10*ROW('Hygiene Data'!G87)))</f>
        <v/>
      </c>
      <c r="DY93" s="271" t="str">
        <f ca="true">+IF(OFFSET('Hygiene Data'!$G$12,0,10*ROW('Hygiene Data'!G87))="","",OFFSET('Hygiene Data'!$G$12,0,10*ROW('Hygiene Data'!G87)))</f>
        <v/>
      </c>
      <c r="DZ93" s="271" t="str">
        <f ca="true">+IF(OFFSET('Hygiene Data'!$G$13,0,10*ROW('Hygiene Data'!G87))="","",OFFSET('Hygiene Data'!$G$13,0,10*ROW('Hygiene Data'!G87)))</f>
        <v/>
      </c>
      <c r="EA93" s="271" t="str">
        <f ca="true">+IF(OFFSET('Hygiene Data'!$H$11,0,10*ROW('Hygiene Data'!H87))="","",OFFSET('Hygiene Data'!$H$11,0,10*ROW('Hygiene Data'!H87)))</f>
        <v/>
      </c>
      <c r="EB93" s="271" t="str">
        <f ca="true">+IF(OFFSET('Hygiene Data'!$H$12,0,10*ROW('Hygiene Data'!H87))="","",OFFSET('Hygiene Data'!$H$12,0,10*ROW('Hygiene Data'!H87)))</f>
        <v/>
      </c>
      <c r="EC93" s="271" t="str">
        <f ca="true">+IF(OFFSET('Hygiene Data'!$H$13,0,10*ROW('Hygiene Data'!H87))="","",OFFSET('Hygiene Data'!$H$13,0,10*ROW('Hygiene Data'!H87)))</f>
        <v/>
      </c>
      <c r="ED93" s="271" t="str">
        <f ca="true">+IF(OFFSET('Hygiene Data'!$I$11,0,10*ROW('Hygiene Data'!I87))="","",OFFSET('Hygiene Data'!$I$11,0,10*ROW('Hygiene Data'!I87)))</f>
        <v/>
      </c>
      <c r="EE93" s="271" t="str">
        <f ca="true">+IF(OFFSET('Hygiene Data'!$I$12,0,10*ROW('Hygiene Data'!I87))="","",OFFSET('Hygiene Data'!$I$12,0,10*ROW('Hygiene Data'!I87)))</f>
        <v/>
      </c>
      <c r="EF93" s="271"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7"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1"/>
      <c r="BS94" s="271" t="str">
        <f ca="true">+IF(OFFSET('Water Data'!$D$27,0,10*ROW('Water Data'!D88))="","",OFFSET('Water Data'!$D$27,0,10*ROW('Water Data'!D88)))</f>
        <v/>
      </c>
      <c r="BT94" s="271" t="str">
        <f ca="true">+IF(OFFSET('Water Data'!$D$28,0,10*ROW('Water Data'!D88))="","",OFFSET('Water Data'!$D$28,0,10*ROW('Water Data'!D88)))</f>
        <v/>
      </c>
      <c r="BU94" s="271" t="str">
        <f ca="true">+IF(OFFSET('Water Data'!$D$29,0,10*ROW('Water Data'!D88))="","",OFFSET('Water Data'!$D$29,0,10*ROW('Water Data'!D88)))</f>
        <v/>
      </c>
      <c r="BV94" s="271" t="str">
        <f ca="true">+IF(OFFSET('Water Data'!$E$27,0,10*ROW('Water Data'!E88))="","",OFFSET('Water Data'!$E$27,0,10*ROW('Water Data'!E88)))</f>
        <v/>
      </c>
      <c r="BW94" s="271" t="str">
        <f ca="true">+IF(OFFSET('Water Data'!$E$28,0,10*ROW('Water Data'!E88))="","",OFFSET('Water Data'!$E$28,0,10*ROW('Water Data'!E88)))</f>
        <v/>
      </c>
      <c r="BX94" s="271" t="str">
        <f ca="true">+IF(OFFSET('Water Data'!$E$29,0,10*ROW('Water Data'!E88))="","",OFFSET('Water Data'!$E$29,0,10*ROW('Water Data'!E88)))</f>
        <v/>
      </c>
      <c r="BY94" s="271" t="str">
        <f ca="true">+IF(OFFSET('Water Data'!$F$27,0,10*ROW('Water Data'!F88))="","",OFFSET('Water Data'!$F$27,0,10*ROW('Water Data'!F88)))</f>
        <v/>
      </c>
      <c r="BZ94" s="271" t="str">
        <f ca="true">+IF(OFFSET('Water Data'!$F$28,0,10*ROW('Water Data'!F88))="","",OFFSET('Water Data'!$F$28,0,10*ROW('Water Data'!F88)))</f>
        <v/>
      </c>
      <c r="CA94" s="271" t="str">
        <f ca="true">+IF(OFFSET('Water Data'!$F$29,0,10*ROW('Water Data'!F88))="","",OFFSET('Water Data'!$F$29,0,10*ROW('Water Data'!F88)))</f>
        <v/>
      </c>
      <c r="CB94" s="271" t="str">
        <f ca="true">+IF(OFFSET('Water Data'!$G$27,0,10*ROW('Water Data'!G88))="","",OFFSET('Water Data'!$G$27,0,10*ROW('Water Data'!G88)))</f>
        <v/>
      </c>
      <c r="CC94" s="271" t="str">
        <f ca="true">+IF(OFFSET('Water Data'!$G$28,0,10*ROW('Water Data'!G88))="","",OFFSET('Water Data'!$G$28,0,10*ROW('Water Data'!G88)))</f>
        <v/>
      </c>
      <c r="CD94" s="271" t="str">
        <f ca="true">+IF(OFFSET('Water Data'!$G$29,0,10*ROW('Water Data'!G88))="","",OFFSET('Water Data'!$G$29,0,10*ROW('Water Data'!G88)))</f>
        <v/>
      </c>
      <c r="CE94" s="271" t="str">
        <f ca="true">+IF(OFFSET('Water Data'!$H$27,0,10*ROW('Water Data'!H88))="","",OFFSET('Water Data'!$H$27,0,10*ROW('Water Data'!H88)))</f>
        <v/>
      </c>
      <c r="CF94" s="271" t="str">
        <f ca="true">+IF(OFFSET('Water Data'!$H$28,0,10*ROW('Water Data'!H88))="","",OFFSET('Water Data'!$H$28,0,10*ROW('Water Data'!H88)))</f>
        <v/>
      </c>
      <c r="CG94" s="271" t="str">
        <f ca="true">+IF(OFFSET('Water Data'!$H$29,0,10*ROW('Water Data'!H88))="","",OFFSET('Water Data'!$H$29,0,10*ROW('Water Data'!H88)))</f>
        <v/>
      </c>
      <c r="CH94" s="271" t="str">
        <f ca="true">+IF(OFFSET('Water Data'!$I$27,0,10*ROW('Water Data'!I88))="","",OFFSET('Water Data'!$I$27,0,10*ROW('Water Data'!I88)))</f>
        <v/>
      </c>
      <c r="CI94" s="271" t="str">
        <f ca="true">+IF(OFFSET('Water Data'!$I$28,0,10*ROW('Water Data'!I88))="","",OFFSET('Water Data'!$I$28,0,10*ROW('Water Data'!I88)))</f>
        <v/>
      </c>
      <c r="CJ94" s="271" t="str">
        <f ca="true">+IF(OFFSET('Water Data'!$I$29,0,10*ROW('Water Data'!I88))="","",OFFSET('Water Data'!$I$29,0,10*ROW('Water Data'!I88)))</f>
        <v/>
      </c>
      <c r="CK94" s="271" t="str">
        <f ca="true">+IF(OFFSET('Sanitation Data'!$D$28,0,10*ROW('Sanitation Data'!D88))="","",OFFSET('Sanitation Data'!$D$28,0,10*ROW('Sanitation Data'!D88)))</f>
        <v/>
      </c>
      <c r="CL94" s="271" t="str">
        <f ca="true">+IF(OFFSET('Sanitation Data'!$D$29,0,10*ROW('Sanitation Data'!D88))="","",OFFSET('Sanitation Data'!$D$29,0,10*ROW('Sanitation Data'!D88)))</f>
        <v/>
      </c>
      <c r="CM94" s="271" t="str">
        <f ca="true">+IF(OFFSET('Sanitation Data'!$D$30,0,10*ROW('Sanitation Data'!D88))="","",OFFSET('Sanitation Data'!$D$30,0,10*ROW('Sanitation Data'!D88)))</f>
        <v/>
      </c>
      <c r="CN94" s="271" t="str">
        <f ca="true">+IF(OFFSET('Sanitation Data'!$D$31,0,10*ROW('Sanitation Data'!D88))="","",OFFSET('Sanitation Data'!$D$31,0,10*ROW('Sanitation Data'!D88)))</f>
        <v/>
      </c>
      <c r="CO94" s="271" t="str">
        <f ca="true">+IF(OFFSET('Sanitation Data'!$D$32,0,10*ROW('Sanitation Data'!D88))="","",OFFSET('Sanitation Data'!$D$32,0,10*ROW('Sanitation Data'!D88)))</f>
        <v/>
      </c>
      <c r="CP94" s="271" t="str">
        <f ca="true">+IF(OFFSET('Sanitation Data'!$E$28,0,10*ROW('Sanitation Data'!E88))="","",OFFSET('Sanitation Data'!$E$28,0,10*ROW('Sanitation Data'!E88)))</f>
        <v/>
      </c>
      <c r="CQ94" s="271" t="str">
        <f ca="true">+IF(OFFSET('Sanitation Data'!$E$29,0,10*ROW('Sanitation Data'!E88))="","",OFFSET('Sanitation Data'!$E$29,0,10*ROW('Sanitation Data'!E88)))</f>
        <v/>
      </c>
      <c r="CR94" s="271" t="str">
        <f ca="true">+IF(OFFSET('Sanitation Data'!$E$30,0,10*ROW('Sanitation Data'!E88))="","",OFFSET('Sanitation Data'!$E$30,0,10*ROW('Sanitation Data'!E88)))</f>
        <v/>
      </c>
      <c r="CS94" s="271" t="str">
        <f ca="true">+IF(OFFSET('Sanitation Data'!$E$31,0,10*ROW('Sanitation Data'!E88))="","",OFFSET('Sanitation Data'!$E$31,0,10*ROW('Sanitation Data'!E88)))</f>
        <v/>
      </c>
      <c r="CT94" s="271" t="str">
        <f ca="true">+IF(OFFSET('Sanitation Data'!$E$32,0,10*ROW('Sanitation Data'!E88))="","",OFFSET('Sanitation Data'!$E$32,0,10*ROW('Sanitation Data'!E88)))</f>
        <v/>
      </c>
      <c r="CU94" s="271" t="str">
        <f ca="true">+IF(OFFSET('Sanitation Data'!$F$28,0,10*ROW('Sanitation Data'!F88))="","",OFFSET('Sanitation Data'!$F$28,0,10*ROW('Sanitation Data'!F88)))</f>
        <v/>
      </c>
      <c r="CV94" s="271" t="str">
        <f ca="true">+IF(OFFSET('Sanitation Data'!$F$29,0,10*ROW('Sanitation Data'!F88))="","",OFFSET('Sanitation Data'!$F$29,0,10*ROW('Sanitation Data'!F88)))</f>
        <v/>
      </c>
      <c r="CW94" s="271" t="str">
        <f ca="true">+IF(OFFSET('Sanitation Data'!$F$30,0,10*ROW('Sanitation Data'!F88))="","",OFFSET('Sanitation Data'!$F$30,0,10*ROW('Sanitation Data'!F88)))</f>
        <v/>
      </c>
      <c r="CX94" s="271" t="str">
        <f ca="true">+IF(OFFSET('Sanitation Data'!$F$31,0,10*ROW('Sanitation Data'!F88))="","",OFFSET('Sanitation Data'!$F$31,0,10*ROW('Sanitation Data'!F88)))</f>
        <v/>
      </c>
      <c r="CY94" s="271" t="str">
        <f ca="true">+IF(OFFSET('Sanitation Data'!$F$32,0,10*ROW('Sanitation Data'!F88))="","",OFFSET('Sanitation Data'!$F$32,0,10*ROW('Sanitation Data'!F88)))</f>
        <v/>
      </c>
      <c r="CZ94" s="271" t="str">
        <f ca="true">+IF(OFFSET('Sanitation Data'!$G$28,0,10*ROW('Sanitation Data'!G88))="","",OFFSET('Sanitation Data'!$G$28,0,10*ROW('Sanitation Data'!G88)))</f>
        <v/>
      </c>
      <c r="DA94" s="271" t="str">
        <f ca="true">+IF(OFFSET('Sanitation Data'!$G$29,0,10*ROW('Sanitation Data'!G88))="","",OFFSET('Sanitation Data'!$G$29,0,10*ROW('Sanitation Data'!G88)))</f>
        <v/>
      </c>
      <c r="DB94" s="271" t="str">
        <f ca="true">+IF(OFFSET('Sanitation Data'!$G$30,0,10*ROW('Sanitation Data'!G88))="","",OFFSET('Sanitation Data'!$G$30,0,10*ROW('Sanitation Data'!G88)))</f>
        <v/>
      </c>
      <c r="DC94" s="271" t="str">
        <f ca="true">+IF(OFFSET('Sanitation Data'!$G$31,0,10*ROW('Sanitation Data'!G88))="","",OFFSET('Sanitation Data'!$G$31,0,10*ROW('Sanitation Data'!G88)))</f>
        <v/>
      </c>
      <c r="DD94" s="271" t="str">
        <f ca="true">+IF(OFFSET('Sanitation Data'!$G$32,0,10*ROW('Sanitation Data'!G88))="","",OFFSET('Sanitation Data'!$G$32,0,10*ROW('Sanitation Data'!G88)))</f>
        <v/>
      </c>
      <c r="DE94" s="271" t="str">
        <f ca="true">+IF(OFFSET('Sanitation Data'!$H$28,0,10*ROW('Sanitation Data'!H88))="","",OFFSET('Sanitation Data'!$H$28,0,10*ROW('Sanitation Data'!H88)))</f>
        <v/>
      </c>
      <c r="DF94" s="271" t="str">
        <f ca="true">+IF(OFFSET('Sanitation Data'!$H$29,0,10*ROW('Sanitation Data'!H88))="","",OFFSET('Sanitation Data'!$H$29,0,10*ROW('Sanitation Data'!H88)))</f>
        <v/>
      </c>
      <c r="DG94" s="271" t="str">
        <f ca="true">+IF(OFFSET('Sanitation Data'!$H$30,0,10*ROW('Sanitation Data'!H88))="","",OFFSET('Sanitation Data'!$H$30,0,10*ROW('Sanitation Data'!H88)))</f>
        <v/>
      </c>
      <c r="DH94" s="271" t="str">
        <f ca="true">+IF(OFFSET('Sanitation Data'!$H$31,0,10*ROW('Sanitation Data'!H88))="","",OFFSET('Sanitation Data'!$H$31,0,10*ROW('Sanitation Data'!H88)))</f>
        <v/>
      </c>
      <c r="DI94" s="271" t="str">
        <f ca="true">+IF(OFFSET('Sanitation Data'!$H$32,0,10*ROW('Sanitation Data'!H88))="","",OFFSET('Sanitation Data'!$H$32,0,10*ROW('Sanitation Data'!H88)))</f>
        <v/>
      </c>
      <c r="DJ94" s="271" t="str">
        <f ca="true">+IF(OFFSET('Sanitation Data'!$I$28,0,10*ROW('Sanitation Data'!I88))="","",OFFSET('Sanitation Data'!$I$28,0,10*ROW('Sanitation Data'!I88)))</f>
        <v/>
      </c>
      <c r="DK94" s="271" t="str">
        <f ca="true">+IF(OFFSET('Sanitation Data'!$I$29,0,10*ROW('Sanitation Data'!I88))="","",OFFSET('Sanitation Data'!$I$29,0,10*ROW('Sanitation Data'!I88)))</f>
        <v/>
      </c>
      <c r="DL94" s="271" t="str">
        <f ca="true">+IF(OFFSET('Sanitation Data'!$I$30,0,10*ROW('Sanitation Data'!I88))="","",OFFSET('Sanitation Data'!$I$30,0,10*ROW('Sanitation Data'!I88)))</f>
        <v/>
      </c>
      <c r="DM94" s="271" t="str">
        <f ca="true">+IF(OFFSET('Sanitation Data'!$I$31,0,10*ROW('Sanitation Data'!I88))="","",OFFSET('Sanitation Data'!$I$31,0,10*ROW('Sanitation Data'!I88)))</f>
        <v/>
      </c>
      <c r="DN94" s="271" t="str">
        <f ca="true">+IF(OFFSET('Sanitation Data'!$I$32,0,10*ROW('Sanitation Data'!I88))="","",OFFSET('Sanitation Data'!$I$32,0,10*ROW('Sanitation Data'!I88)))</f>
        <v/>
      </c>
      <c r="DO94" s="271" t="str">
        <f ca="true">+IF(OFFSET('Hygiene Data'!$D$11,0,10*ROW('Hygiene Data'!D88))="","",OFFSET('Hygiene Data'!$D$11,0,10*ROW('Hygiene Data'!D88)))</f>
        <v/>
      </c>
      <c r="DP94" s="271" t="str">
        <f ca="true">+IF(OFFSET('Hygiene Data'!$D$12,0,10*ROW('Hygiene Data'!D88))="","",OFFSET('Hygiene Data'!$D$12,0,10*ROW('Hygiene Data'!D88)))</f>
        <v/>
      </c>
      <c r="DQ94" s="271" t="str">
        <f ca="true">+IF(OFFSET('Hygiene Data'!$D$13,0,10*ROW('Hygiene Data'!D88))="","",OFFSET('Hygiene Data'!$D$13,0,10*ROW('Hygiene Data'!D88)))</f>
        <v/>
      </c>
      <c r="DR94" s="271" t="str">
        <f ca="true">+IF(OFFSET('Hygiene Data'!$E$11,0,10*ROW('Hygiene Data'!E88))="","",OFFSET('Hygiene Data'!$E$11,0,10*ROW('Hygiene Data'!E88)))</f>
        <v/>
      </c>
      <c r="DS94" s="271" t="str">
        <f ca="true">+IF(OFFSET('Hygiene Data'!$E$12,0,10*ROW('Hygiene Data'!E88))="","",OFFSET('Hygiene Data'!$E$12,0,10*ROW('Hygiene Data'!E88)))</f>
        <v/>
      </c>
      <c r="DT94" s="271" t="str">
        <f ca="true">+IF(OFFSET('Hygiene Data'!$E$13,0,10*ROW('Hygiene Data'!E88))="","",OFFSET('Hygiene Data'!$E$13,0,10*ROW('Hygiene Data'!E88)))</f>
        <v/>
      </c>
      <c r="DU94" s="271" t="str">
        <f ca="true">+IF(OFFSET('Hygiene Data'!$F$11,0,10*ROW('Hygiene Data'!F88))="","",OFFSET('Hygiene Data'!$F$11,0,10*ROW('Hygiene Data'!F88)))</f>
        <v/>
      </c>
      <c r="DV94" s="271" t="str">
        <f ca="true">+IF(OFFSET('Hygiene Data'!$F$12,0,10*ROW('Hygiene Data'!F88))="","",OFFSET('Hygiene Data'!$F$12,0,10*ROW('Hygiene Data'!F88)))</f>
        <v/>
      </c>
      <c r="DW94" s="271" t="str">
        <f ca="true">+IF(OFFSET('Hygiene Data'!$F$13,0,10*ROW('Hygiene Data'!F88))="","",OFFSET('Hygiene Data'!$F$13,0,10*ROW('Hygiene Data'!F88)))</f>
        <v/>
      </c>
      <c r="DX94" s="271" t="str">
        <f ca="true">+IF(OFFSET('Hygiene Data'!$G$11,0,10*ROW('Hygiene Data'!G88))="","",OFFSET('Hygiene Data'!$G$11,0,10*ROW('Hygiene Data'!G88)))</f>
        <v/>
      </c>
      <c r="DY94" s="271" t="str">
        <f ca="true">+IF(OFFSET('Hygiene Data'!$G$12,0,10*ROW('Hygiene Data'!G88))="","",OFFSET('Hygiene Data'!$G$12,0,10*ROW('Hygiene Data'!G88)))</f>
        <v/>
      </c>
      <c r="DZ94" s="271" t="str">
        <f ca="true">+IF(OFFSET('Hygiene Data'!$G$13,0,10*ROW('Hygiene Data'!G88))="","",OFFSET('Hygiene Data'!$G$13,0,10*ROW('Hygiene Data'!G88)))</f>
        <v/>
      </c>
      <c r="EA94" s="271" t="str">
        <f ca="true">+IF(OFFSET('Hygiene Data'!$H$11,0,10*ROW('Hygiene Data'!H88))="","",OFFSET('Hygiene Data'!$H$11,0,10*ROW('Hygiene Data'!H88)))</f>
        <v/>
      </c>
      <c r="EB94" s="271" t="str">
        <f ca="true">+IF(OFFSET('Hygiene Data'!$H$12,0,10*ROW('Hygiene Data'!H88))="","",OFFSET('Hygiene Data'!$H$12,0,10*ROW('Hygiene Data'!H88)))</f>
        <v/>
      </c>
      <c r="EC94" s="271" t="str">
        <f ca="true">+IF(OFFSET('Hygiene Data'!$H$13,0,10*ROW('Hygiene Data'!H88))="","",OFFSET('Hygiene Data'!$H$13,0,10*ROW('Hygiene Data'!H88)))</f>
        <v/>
      </c>
      <c r="ED94" s="271" t="str">
        <f ca="true">+IF(OFFSET('Hygiene Data'!$I$11,0,10*ROW('Hygiene Data'!I88))="","",OFFSET('Hygiene Data'!$I$11,0,10*ROW('Hygiene Data'!I88)))</f>
        <v/>
      </c>
      <c r="EE94" s="271" t="str">
        <f ca="true">+IF(OFFSET('Hygiene Data'!$I$12,0,10*ROW('Hygiene Data'!I88))="","",OFFSET('Hygiene Data'!$I$12,0,10*ROW('Hygiene Data'!I88)))</f>
        <v/>
      </c>
      <c r="EF94" s="271"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7"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1"/>
      <c r="BS95" s="271" t="str">
        <f ca="true">+IF(OFFSET('Water Data'!$D$27,0,10*ROW('Water Data'!D89))="","",OFFSET('Water Data'!$D$27,0,10*ROW('Water Data'!D89)))</f>
        <v/>
      </c>
      <c r="BT95" s="271" t="str">
        <f ca="true">+IF(OFFSET('Water Data'!$D$28,0,10*ROW('Water Data'!D89))="","",OFFSET('Water Data'!$D$28,0,10*ROW('Water Data'!D89)))</f>
        <v/>
      </c>
      <c r="BU95" s="271" t="str">
        <f ca="true">+IF(OFFSET('Water Data'!$D$29,0,10*ROW('Water Data'!D89))="","",OFFSET('Water Data'!$D$29,0,10*ROW('Water Data'!D89)))</f>
        <v/>
      </c>
      <c r="BV95" s="271" t="str">
        <f ca="true">+IF(OFFSET('Water Data'!$E$27,0,10*ROW('Water Data'!E89))="","",OFFSET('Water Data'!$E$27,0,10*ROW('Water Data'!E89)))</f>
        <v/>
      </c>
      <c r="BW95" s="271" t="str">
        <f ca="true">+IF(OFFSET('Water Data'!$E$28,0,10*ROW('Water Data'!E89))="","",OFFSET('Water Data'!$E$28,0,10*ROW('Water Data'!E89)))</f>
        <v/>
      </c>
      <c r="BX95" s="271" t="str">
        <f ca="true">+IF(OFFSET('Water Data'!$E$29,0,10*ROW('Water Data'!E89))="","",OFFSET('Water Data'!$E$29,0,10*ROW('Water Data'!E89)))</f>
        <v/>
      </c>
      <c r="BY95" s="271" t="str">
        <f ca="true">+IF(OFFSET('Water Data'!$F$27,0,10*ROW('Water Data'!F89))="","",OFFSET('Water Data'!$F$27,0,10*ROW('Water Data'!F89)))</f>
        <v/>
      </c>
      <c r="BZ95" s="271" t="str">
        <f ca="true">+IF(OFFSET('Water Data'!$F$28,0,10*ROW('Water Data'!F89))="","",OFFSET('Water Data'!$F$28,0,10*ROW('Water Data'!F89)))</f>
        <v/>
      </c>
      <c r="CA95" s="271" t="str">
        <f ca="true">+IF(OFFSET('Water Data'!$F$29,0,10*ROW('Water Data'!F89))="","",OFFSET('Water Data'!$F$29,0,10*ROW('Water Data'!F89)))</f>
        <v/>
      </c>
      <c r="CB95" s="271" t="str">
        <f ca="true">+IF(OFFSET('Water Data'!$G$27,0,10*ROW('Water Data'!G89))="","",OFFSET('Water Data'!$G$27,0,10*ROW('Water Data'!G89)))</f>
        <v/>
      </c>
      <c r="CC95" s="271" t="str">
        <f ca="true">+IF(OFFSET('Water Data'!$G$28,0,10*ROW('Water Data'!G89))="","",OFFSET('Water Data'!$G$28,0,10*ROW('Water Data'!G89)))</f>
        <v/>
      </c>
      <c r="CD95" s="271" t="str">
        <f ca="true">+IF(OFFSET('Water Data'!$G$29,0,10*ROW('Water Data'!G89))="","",OFFSET('Water Data'!$G$29,0,10*ROW('Water Data'!G89)))</f>
        <v/>
      </c>
      <c r="CE95" s="271" t="str">
        <f ca="true">+IF(OFFSET('Water Data'!$H$27,0,10*ROW('Water Data'!H89))="","",OFFSET('Water Data'!$H$27,0,10*ROW('Water Data'!H89)))</f>
        <v/>
      </c>
      <c r="CF95" s="271" t="str">
        <f ca="true">+IF(OFFSET('Water Data'!$H$28,0,10*ROW('Water Data'!H89))="","",OFFSET('Water Data'!$H$28,0,10*ROW('Water Data'!H89)))</f>
        <v/>
      </c>
      <c r="CG95" s="271" t="str">
        <f ca="true">+IF(OFFSET('Water Data'!$H$29,0,10*ROW('Water Data'!H89))="","",OFFSET('Water Data'!$H$29,0,10*ROW('Water Data'!H89)))</f>
        <v/>
      </c>
      <c r="CH95" s="271" t="str">
        <f ca="true">+IF(OFFSET('Water Data'!$I$27,0,10*ROW('Water Data'!I89))="","",OFFSET('Water Data'!$I$27,0,10*ROW('Water Data'!I89)))</f>
        <v/>
      </c>
      <c r="CI95" s="271" t="str">
        <f ca="true">+IF(OFFSET('Water Data'!$I$28,0,10*ROW('Water Data'!I89))="","",OFFSET('Water Data'!$I$28,0,10*ROW('Water Data'!I89)))</f>
        <v/>
      </c>
      <c r="CJ95" s="271" t="str">
        <f ca="true">+IF(OFFSET('Water Data'!$I$29,0,10*ROW('Water Data'!I89))="","",OFFSET('Water Data'!$I$29,0,10*ROW('Water Data'!I89)))</f>
        <v/>
      </c>
      <c r="CK95" s="271" t="str">
        <f ca="true">+IF(OFFSET('Sanitation Data'!$D$28,0,10*ROW('Sanitation Data'!D89))="","",OFFSET('Sanitation Data'!$D$28,0,10*ROW('Sanitation Data'!D89)))</f>
        <v/>
      </c>
      <c r="CL95" s="271" t="str">
        <f ca="true">+IF(OFFSET('Sanitation Data'!$D$29,0,10*ROW('Sanitation Data'!D89))="","",OFFSET('Sanitation Data'!$D$29,0,10*ROW('Sanitation Data'!D89)))</f>
        <v/>
      </c>
      <c r="CM95" s="271" t="str">
        <f ca="true">+IF(OFFSET('Sanitation Data'!$D$30,0,10*ROW('Sanitation Data'!D89))="","",OFFSET('Sanitation Data'!$D$30,0,10*ROW('Sanitation Data'!D89)))</f>
        <v/>
      </c>
      <c r="CN95" s="271" t="str">
        <f ca="true">+IF(OFFSET('Sanitation Data'!$D$31,0,10*ROW('Sanitation Data'!D89))="","",OFFSET('Sanitation Data'!$D$31,0,10*ROW('Sanitation Data'!D89)))</f>
        <v/>
      </c>
      <c r="CO95" s="271" t="str">
        <f ca="true">+IF(OFFSET('Sanitation Data'!$D$32,0,10*ROW('Sanitation Data'!D89))="","",OFFSET('Sanitation Data'!$D$32,0,10*ROW('Sanitation Data'!D89)))</f>
        <v/>
      </c>
      <c r="CP95" s="271" t="str">
        <f ca="true">+IF(OFFSET('Sanitation Data'!$E$28,0,10*ROW('Sanitation Data'!E89))="","",OFFSET('Sanitation Data'!$E$28,0,10*ROW('Sanitation Data'!E89)))</f>
        <v/>
      </c>
      <c r="CQ95" s="271" t="str">
        <f ca="true">+IF(OFFSET('Sanitation Data'!$E$29,0,10*ROW('Sanitation Data'!E89))="","",OFFSET('Sanitation Data'!$E$29,0,10*ROW('Sanitation Data'!E89)))</f>
        <v/>
      </c>
      <c r="CR95" s="271" t="str">
        <f ca="true">+IF(OFFSET('Sanitation Data'!$E$30,0,10*ROW('Sanitation Data'!E89))="","",OFFSET('Sanitation Data'!$E$30,0,10*ROW('Sanitation Data'!E89)))</f>
        <v/>
      </c>
      <c r="CS95" s="271" t="str">
        <f ca="true">+IF(OFFSET('Sanitation Data'!$E$31,0,10*ROW('Sanitation Data'!E89))="","",OFFSET('Sanitation Data'!$E$31,0,10*ROW('Sanitation Data'!E89)))</f>
        <v/>
      </c>
      <c r="CT95" s="271" t="str">
        <f ca="true">+IF(OFFSET('Sanitation Data'!$E$32,0,10*ROW('Sanitation Data'!E89))="","",OFFSET('Sanitation Data'!$E$32,0,10*ROW('Sanitation Data'!E89)))</f>
        <v/>
      </c>
      <c r="CU95" s="271" t="str">
        <f ca="true">+IF(OFFSET('Sanitation Data'!$F$28,0,10*ROW('Sanitation Data'!F89))="","",OFFSET('Sanitation Data'!$F$28,0,10*ROW('Sanitation Data'!F89)))</f>
        <v/>
      </c>
      <c r="CV95" s="271" t="str">
        <f ca="true">+IF(OFFSET('Sanitation Data'!$F$29,0,10*ROW('Sanitation Data'!F89))="","",OFFSET('Sanitation Data'!$F$29,0,10*ROW('Sanitation Data'!F89)))</f>
        <v/>
      </c>
      <c r="CW95" s="271" t="str">
        <f ca="true">+IF(OFFSET('Sanitation Data'!$F$30,0,10*ROW('Sanitation Data'!F89))="","",OFFSET('Sanitation Data'!$F$30,0,10*ROW('Sanitation Data'!F89)))</f>
        <v/>
      </c>
      <c r="CX95" s="271" t="str">
        <f ca="true">+IF(OFFSET('Sanitation Data'!$F$31,0,10*ROW('Sanitation Data'!F89))="","",OFFSET('Sanitation Data'!$F$31,0,10*ROW('Sanitation Data'!F89)))</f>
        <v/>
      </c>
      <c r="CY95" s="271" t="str">
        <f ca="true">+IF(OFFSET('Sanitation Data'!$F$32,0,10*ROW('Sanitation Data'!F89))="","",OFFSET('Sanitation Data'!$F$32,0,10*ROW('Sanitation Data'!F89)))</f>
        <v/>
      </c>
      <c r="CZ95" s="271" t="str">
        <f ca="true">+IF(OFFSET('Sanitation Data'!$G$28,0,10*ROW('Sanitation Data'!G89))="","",OFFSET('Sanitation Data'!$G$28,0,10*ROW('Sanitation Data'!G89)))</f>
        <v/>
      </c>
      <c r="DA95" s="271" t="str">
        <f ca="true">+IF(OFFSET('Sanitation Data'!$G$29,0,10*ROW('Sanitation Data'!G89))="","",OFFSET('Sanitation Data'!$G$29,0,10*ROW('Sanitation Data'!G89)))</f>
        <v/>
      </c>
      <c r="DB95" s="271" t="str">
        <f ca="true">+IF(OFFSET('Sanitation Data'!$G$30,0,10*ROW('Sanitation Data'!G89))="","",OFFSET('Sanitation Data'!$G$30,0,10*ROW('Sanitation Data'!G89)))</f>
        <v/>
      </c>
      <c r="DC95" s="271" t="str">
        <f ca="true">+IF(OFFSET('Sanitation Data'!$G$31,0,10*ROW('Sanitation Data'!G89))="","",OFFSET('Sanitation Data'!$G$31,0,10*ROW('Sanitation Data'!G89)))</f>
        <v/>
      </c>
      <c r="DD95" s="271" t="str">
        <f ca="true">+IF(OFFSET('Sanitation Data'!$G$32,0,10*ROW('Sanitation Data'!G89))="","",OFFSET('Sanitation Data'!$G$32,0,10*ROW('Sanitation Data'!G89)))</f>
        <v/>
      </c>
      <c r="DE95" s="271" t="str">
        <f ca="true">+IF(OFFSET('Sanitation Data'!$H$28,0,10*ROW('Sanitation Data'!H89))="","",OFFSET('Sanitation Data'!$H$28,0,10*ROW('Sanitation Data'!H89)))</f>
        <v/>
      </c>
      <c r="DF95" s="271" t="str">
        <f ca="true">+IF(OFFSET('Sanitation Data'!$H$29,0,10*ROW('Sanitation Data'!H89))="","",OFFSET('Sanitation Data'!$H$29,0,10*ROW('Sanitation Data'!H89)))</f>
        <v/>
      </c>
      <c r="DG95" s="271" t="str">
        <f ca="true">+IF(OFFSET('Sanitation Data'!$H$30,0,10*ROW('Sanitation Data'!H89))="","",OFFSET('Sanitation Data'!$H$30,0,10*ROW('Sanitation Data'!H89)))</f>
        <v/>
      </c>
      <c r="DH95" s="271" t="str">
        <f ca="true">+IF(OFFSET('Sanitation Data'!$H$31,0,10*ROW('Sanitation Data'!H89))="","",OFFSET('Sanitation Data'!$H$31,0,10*ROW('Sanitation Data'!H89)))</f>
        <v/>
      </c>
      <c r="DI95" s="271" t="str">
        <f ca="true">+IF(OFFSET('Sanitation Data'!$H$32,0,10*ROW('Sanitation Data'!H89))="","",OFFSET('Sanitation Data'!$H$32,0,10*ROW('Sanitation Data'!H89)))</f>
        <v/>
      </c>
      <c r="DJ95" s="271" t="str">
        <f ca="true">+IF(OFFSET('Sanitation Data'!$I$28,0,10*ROW('Sanitation Data'!I89))="","",OFFSET('Sanitation Data'!$I$28,0,10*ROW('Sanitation Data'!I89)))</f>
        <v/>
      </c>
      <c r="DK95" s="271" t="str">
        <f ca="true">+IF(OFFSET('Sanitation Data'!$I$29,0,10*ROW('Sanitation Data'!I89))="","",OFFSET('Sanitation Data'!$I$29,0,10*ROW('Sanitation Data'!I89)))</f>
        <v/>
      </c>
      <c r="DL95" s="271" t="str">
        <f ca="true">+IF(OFFSET('Sanitation Data'!$I$30,0,10*ROW('Sanitation Data'!I89))="","",OFFSET('Sanitation Data'!$I$30,0,10*ROW('Sanitation Data'!I89)))</f>
        <v/>
      </c>
      <c r="DM95" s="271" t="str">
        <f ca="true">+IF(OFFSET('Sanitation Data'!$I$31,0,10*ROW('Sanitation Data'!I89))="","",OFFSET('Sanitation Data'!$I$31,0,10*ROW('Sanitation Data'!I89)))</f>
        <v/>
      </c>
      <c r="DN95" s="271" t="str">
        <f ca="true">+IF(OFFSET('Sanitation Data'!$I$32,0,10*ROW('Sanitation Data'!I89))="","",OFFSET('Sanitation Data'!$I$32,0,10*ROW('Sanitation Data'!I89)))</f>
        <v/>
      </c>
      <c r="DO95" s="271" t="str">
        <f ca="true">+IF(OFFSET('Hygiene Data'!$D$11,0,10*ROW('Hygiene Data'!D89))="","",OFFSET('Hygiene Data'!$D$11,0,10*ROW('Hygiene Data'!D89)))</f>
        <v/>
      </c>
      <c r="DP95" s="271" t="str">
        <f ca="true">+IF(OFFSET('Hygiene Data'!$D$12,0,10*ROW('Hygiene Data'!D89))="","",OFFSET('Hygiene Data'!$D$12,0,10*ROW('Hygiene Data'!D89)))</f>
        <v/>
      </c>
      <c r="DQ95" s="271" t="str">
        <f ca="true">+IF(OFFSET('Hygiene Data'!$D$13,0,10*ROW('Hygiene Data'!D89))="","",OFFSET('Hygiene Data'!$D$13,0,10*ROW('Hygiene Data'!D89)))</f>
        <v/>
      </c>
      <c r="DR95" s="271" t="str">
        <f ca="true">+IF(OFFSET('Hygiene Data'!$E$11,0,10*ROW('Hygiene Data'!E89))="","",OFFSET('Hygiene Data'!$E$11,0,10*ROW('Hygiene Data'!E89)))</f>
        <v/>
      </c>
      <c r="DS95" s="271" t="str">
        <f ca="true">+IF(OFFSET('Hygiene Data'!$E$12,0,10*ROW('Hygiene Data'!E89))="","",OFFSET('Hygiene Data'!$E$12,0,10*ROW('Hygiene Data'!E89)))</f>
        <v/>
      </c>
      <c r="DT95" s="271" t="str">
        <f ca="true">+IF(OFFSET('Hygiene Data'!$E$13,0,10*ROW('Hygiene Data'!E89))="","",OFFSET('Hygiene Data'!$E$13,0,10*ROW('Hygiene Data'!E89)))</f>
        <v/>
      </c>
      <c r="DU95" s="271" t="str">
        <f ca="true">+IF(OFFSET('Hygiene Data'!$F$11,0,10*ROW('Hygiene Data'!F89))="","",OFFSET('Hygiene Data'!$F$11,0,10*ROW('Hygiene Data'!F89)))</f>
        <v/>
      </c>
      <c r="DV95" s="271" t="str">
        <f ca="true">+IF(OFFSET('Hygiene Data'!$F$12,0,10*ROW('Hygiene Data'!F89))="","",OFFSET('Hygiene Data'!$F$12,0,10*ROW('Hygiene Data'!F89)))</f>
        <v/>
      </c>
      <c r="DW95" s="271" t="str">
        <f ca="true">+IF(OFFSET('Hygiene Data'!$F$13,0,10*ROW('Hygiene Data'!F89))="","",OFFSET('Hygiene Data'!$F$13,0,10*ROW('Hygiene Data'!F89)))</f>
        <v/>
      </c>
      <c r="DX95" s="271" t="str">
        <f ca="true">+IF(OFFSET('Hygiene Data'!$G$11,0,10*ROW('Hygiene Data'!G89))="","",OFFSET('Hygiene Data'!$G$11,0,10*ROW('Hygiene Data'!G89)))</f>
        <v/>
      </c>
      <c r="DY95" s="271" t="str">
        <f ca="true">+IF(OFFSET('Hygiene Data'!$G$12,0,10*ROW('Hygiene Data'!G89))="","",OFFSET('Hygiene Data'!$G$12,0,10*ROW('Hygiene Data'!G89)))</f>
        <v/>
      </c>
      <c r="DZ95" s="271" t="str">
        <f ca="true">+IF(OFFSET('Hygiene Data'!$G$13,0,10*ROW('Hygiene Data'!G89))="","",OFFSET('Hygiene Data'!$G$13,0,10*ROW('Hygiene Data'!G89)))</f>
        <v/>
      </c>
      <c r="EA95" s="271" t="str">
        <f ca="true">+IF(OFFSET('Hygiene Data'!$H$11,0,10*ROW('Hygiene Data'!H89))="","",OFFSET('Hygiene Data'!$H$11,0,10*ROW('Hygiene Data'!H89)))</f>
        <v/>
      </c>
      <c r="EB95" s="271" t="str">
        <f ca="true">+IF(OFFSET('Hygiene Data'!$H$12,0,10*ROW('Hygiene Data'!H89))="","",OFFSET('Hygiene Data'!$H$12,0,10*ROW('Hygiene Data'!H89)))</f>
        <v/>
      </c>
      <c r="EC95" s="271" t="str">
        <f ca="true">+IF(OFFSET('Hygiene Data'!$H$13,0,10*ROW('Hygiene Data'!H89))="","",OFFSET('Hygiene Data'!$H$13,0,10*ROW('Hygiene Data'!H89)))</f>
        <v/>
      </c>
      <c r="ED95" s="271" t="str">
        <f ca="true">+IF(OFFSET('Hygiene Data'!$I$11,0,10*ROW('Hygiene Data'!I89))="","",OFFSET('Hygiene Data'!$I$11,0,10*ROW('Hygiene Data'!I89)))</f>
        <v/>
      </c>
      <c r="EE95" s="271" t="str">
        <f ca="true">+IF(OFFSET('Hygiene Data'!$I$12,0,10*ROW('Hygiene Data'!I89))="","",OFFSET('Hygiene Data'!$I$12,0,10*ROW('Hygiene Data'!I89)))</f>
        <v/>
      </c>
      <c r="EF95" s="271"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7"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1"/>
      <c r="BS96" s="271" t="str">
        <f ca="true">+IF(OFFSET('Water Data'!$D$27,0,10*ROW('Water Data'!D90))="","",OFFSET('Water Data'!$D$27,0,10*ROW('Water Data'!D90)))</f>
        <v/>
      </c>
      <c r="BT96" s="271" t="str">
        <f ca="true">+IF(OFFSET('Water Data'!$D$28,0,10*ROW('Water Data'!D90))="","",OFFSET('Water Data'!$D$28,0,10*ROW('Water Data'!D90)))</f>
        <v/>
      </c>
      <c r="BU96" s="271" t="str">
        <f ca="true">+IF(OFFSET('Water Data'!$D$29,0,10*ROW('Water Data'!D90))="","",OFFSET('Water Data'!$D$29,0,10*ROW('Water Data'!D90)))</f>
        <v/>
      </c>
      <c r="BV96" s="271" t="str">
        <f ca="true">+IF(OFFSET('Water Data'!$E$27,0,10*ROW('Water Data'!E90))="","",OFFSET('Water Data'!$E$27,0,10*ROW('Water Data'!E90)))</f>
        <v/>
      </c>
      <c r="BW96" s="271" t="str">
        <f ca="true">+IF(OFFSET('Water Data'!$E$28,0,10*ROW('Water Data'!E90))="","",OFFSET('Water Data'!$E$28,0,10*ROW('Water Data'!E90)))</f>
        <v/>
      </c>
      <c r="BX96" s="271" t="str">
        <f ca="true">+IF(OFFSET('Water Data'!$E$29,0,10*ROW('Water Data'!E90))="","",OFFSET('Water Data'!$E$29,0,10*ROW('Water Data'!E90)))</f>
        <v/>
      </c>
      <c r="BY96" s="271" t="str">
        <f ca="true">+IF(OFFSET('Water Data'!$F$27,0,10*ROW('Water Data'!F90))="","",OFFSET('Water Data'!$F$27,0,10*ROW('Water Data'!F90)))</f>
        <v/>
      </c>
      <c r="BZ96" s="271" t="str">
        <f ca="true">+IF(OFFSET('Water Data'!$F$28,0,10*ROW('Water Data'!F90))="","",OFFSET('Water Data'!$F$28,0,10*ROW('Water Data'!F90)))</f>
        <v/>
      </c>
      <c r="CA96" s="271" t="str">
        <f ca="true">+IF(OFFSET('Water Data'!$F$29,0,10*ROW('Water Data'!F90))="","",OFFSET('Water Data'!$F$29,0,10*ROW('Water Data'!F90)))</f>
        <v/>
      </c>
      <c r="CB96" s="271" t="str">
        <f ca="true">+IF(OFFSET('Water Data'!$G$27,0,10*ROW('Water Data'!G90))="","",OFFSET('Water Data'!$G$27,0,10*ROW('Water Data'!G90)))</f>
        <v/>
      </c>
      <c r="CC96" s="271" t="str">
        <f ca="true">+IF(OFFSET('Water Data'!$G$28,0,10*ROW('Water Data'!G90))="","",OFFSET('Water Data'!$G$28,0,10*ROW('Water Data'!G90)))</f>
        <v/>
      </c>
      <c r="CD96" s="271" t="str">
        <f ca="true">+IF(OFFSET('Water Data'!$G$29,0,10*ROW('Water Data'!G90))="","",OFFSET('Water Data'!$G$29,0,10*ROW('Water Data'!G90)))</f>
        <v/>
      </c>
      <c r="CE96" s="271" t="str">
        <f ca="true">+IF(OFFSET('Water Data'!$H$27,0,10*ROW('Water Data'!H90))="","",OFFSET('Water Data'!$H$27,0,10*ROW('Water Data'!H90)))</f>
        <v/>
      </c>
      <c r="CF96" s="271" t="str">
        <f ca="true">+IF(OFFSET('Water Data'!$H$28,0,10*ROW('Water Data'!H90))="","",OFFSET('Water Data'!$H$28,0,10*ROW('Water Data'!H90)))</f>
        <v/>
      </c>
      <c r="CG96" s="271" t="str">
        <f ca="true">+IF(OFFSET('Water Data'!$H$29,0,10*ROW('Water Data'!H90))="","",OFFSET('Water Data'!$H$29,0,10*ROW('Water Data'!H90)))</f>
        <v/>
      </c>
      <c r="CH96" s="271" t="str">
        <f ca="true">+IF(OFFSET('Water Data'!$I$27,0,10*ROW('Water Data'!I90))="","",OFFSET('Water Data'!$I$27,0,10*ROW('Water Data'!I90)))</f>
        <v/>
      </c>
      <c r="CI96" s="271" t="str">
        <f ca="true">+IF(OFFSET('Water Data'!$I$28,0,10*ROW('Water Data'!I90))="","",OFFSET('Water Data'!$I$28,0,10*ROW('Water Data'!I90)))</f>
        <v/>
      </c>
      <c r="CJ96" s="271" t="str">
        <f ca="true">+IF(OFFSET('Water Data'!$I$29,0,10*ROW('Water Data'!I90))="","",OFFSET('Water Data'!$I$29,0,10*ROW('Water Data'!I90)))</f>
        <v/>
      </c>
      <c r="CK96" s="271" t="str">
        <f ca="true">+IF(OFFSET('Sanitation Data'!$D$28,0,10*ROW('Sanitation Data'!D90))="","",OFFSET('Sanitation Data'!$D$28,0,10*ROW('Sanitation Data'!D90)))</f>
        <v/>
      </c>
      <c r="CL96" s="271" t="str">
        <f ca="true">+IF(OFFSET('Sanitation Data'!$D$29,0,10*ROW('Sanitation Data'!D90))="","",OFFSET('Sanitation Data'!$D$29,0,10*ROW('Sanitation Data'!D90)))</f>
        <v/>
      </c>
      <c r="CM96" s="271" t="str">
        <f ca="true">+IF(OFFSET('Sanitation Data'!$D$30,0,10*ROW('Sanitation Data'!D90))="","",OFFSET('Sanitation Data'!$D$30,0,10*ROW('Sanitation Data'!D90)))</f>
        <v/>
      </c>
      <c r="CN96" s="271" t="str">
        <f ca="true">+IF(OFFSET('Sanitation Data'!$D$31,0,10*ROW('Sanitation Data'!D90))="","",OFFSET('Sanitation Data'!$D$31,0,10*ROW('Sanitation Data'!D90)))</f>
        <v/>
      </c>
      <c r="CO96" s="271" t="str">
        <f ca="true">+IF(OFFSET('Sanitation Data'!$D$32,0,10*ROW('Sanitation Data'!D90))="","",OFFSET('Sanitation Data'!$D$32,0,10*ROW('Sanitation Data'!D90)))</f>
        <v/>
      </c>
      <c r="CP96" s="271" t="str">
        <f ca="true">+IF(OFFSET('Sanitation Data'!$E$28,0,10*ROW('Sanitation Data'!E90))="","",OFFSET('Sanitation Data'!$E$28,0,10*ROW('Sanitation Data'!E90)))</f>
        <v/>
      </c>
      <c r="CQ96" s="271" t="str">
        <f ca="true">+IF(OFFSET('Sanitation Data'!$E$29,0,10*ROW('Sanitation Data'!E90))="","",OFFSET('Sanitation Data'!$E$29,0,10*ROW('Sanitation Data'!E90)))</f>
        <v/>
      </c>
      <c r="CR96" s="271" t="str">
        <f ca="true">+IF(OFFSET('Sanitation Data'!$E$30,0,10*ROW('Sanitation Data'!E90))="","",OFFSET('Sanitation Data'!$E$30,0,10*ROW('Sanitation Data'!E90)))</f>
        <v/>
      </c>
      <c r="CS96" s="271" t="str">
        <f ca="true">+IF(OFFSET('Sanitation Data'!$E$31,0,10*ROW('Sanitation Data'!E90))="","",OFFSET('Sanitation Data'!$E$31,0,10*ROW('Sanitation Data'!E90)))</f>
        <v/>
      </c>
      <c r="CT96" s="271" t="str">
        <f ca="true">+IF(OFFSET('Sanitation Data'!$E$32,0,10*ROW('Sanitation Data'!E90))="","",OFFSET('Sanitation Data'!$E$32,0,10*ROW('Sanitation Data'!E90)))</f>
        <v/>
      </c>
      <c r="CU96" s="271" t="str">
        <f ca="true">+IF(OFFSET('Sanitation Data'!$F$28,0,10*ROW('Sanitation Data'!F90))="","",OFFSET('Sanitation Data'!$F$28,0,10*ROW('Sanitation Data'!F90)))</f>
        <v/>
      </c>
      <c r="CV96" s="271" t="str">
        <f ca="true">+IF(OFFSET('Sanitation Data'!$F$29,0,10*ROW('Sanitation Data'!F90))="","",OFFSET('Sanitation Data'!$F$29,0,10*ROW('Sanitation Data'!F90)))</f>
        <v/>
      </c>
      <c r="CW96" s="271" t="str">
        <f ca="true">+IF(OFFSET('Sanitation Data'!$F$30,0,10*ROW('Sanitation Data'!F90))="","",OFFSET('Sanitation Data'!$F$30,0,10*ROW('Sanitation Data'!F90)))</f>
        <v/>
      </c>
      <c r="CX96" s="271" t="str">
        <f ca="true">+IF(OFFSET('Sanitation Data'!$F$31,0,10*ROW('Sanitation Data'!F90))="","",OFFSET('Sanitation Data'!$F$31,0,10*ROW('Sanitation Data'!F90)))</f>
        <v/>
      </c>
      <c r="CY96" s="271" t="str">
        <f ca="true">+IF(OFFSET('Sanitation Data'!$F$32,0,10*ROW('Sanitation Data'!F90))="","",OFFSET('Sanitation Data'!$F$32,0,10*ROW('Sanitation Data'!F90)))</f>
        <v/>
      </c>
      <c r="CZ96" s="271" t="str">
        <f ca="true">+IF(OFFSET('Sanitation Data'!$G$28,0,10*ROW('Sanitation Data'!G90))="","",OFFSET('Sanitation Data'!$G$28,0,10*ROW('Sanitation Data'!G90)))</f>
        <v/>
      </c>
      <c r="DA96" s="271" t="str">
        <f ca="true">+IF(OFFSET('Sanitation Data'!$G$29,0,10*ROW('Sanitation Data'!G90))="","",OFFSET('Sanitation Data'!$G$29,0,10*ROW('Sanitation Data'!G90)))</f>
        <v/>
      </c>
      <c r="DB96" s="271" t="str">
        <f ca="true">+IF(OFFSET('Sanitation Data'!$G$30,0,10*ROW('Sanitation Data'!G90))="","",OFFSET('Sanitation Data'!$G$30,0,10*ROW('Sanitation Data'!G90)))</f>
        <v/>
      </c>
      <c r="DC96" s="271" t="str">
        <f ca="true">+IF(OFFSET('Sanitation Data'!$G$31,0,10*ROW('Sanitation Data'!G90))="","",OFFSET('Sanitation Data'!$G$31,0,10*ROW('Sanitation Data'!G90)))</f>
        <v/>
      </c>
      <c r="DD96" s="271" t="str">
        <f ca="true">+IF(OFFSET('Sanitation Data'!$G$32,0,10*ROW('Sanitation Data'!G90))="","",OFFSET('Sanitation Data'!$G$32,0,10*ROW('Sanitation Data'!G90)))</f>
        <v/>
      </c>
      <c r="DE96" s="271" t="str">
        <f ca="true">+IF(OFFSET('Sanitation Data'!$H$28,0,10*ROW('Sanitation Data'!H90))="","",OFFSET('Sanitation Data'!$H$28,0,10*ROW('Sanitation Data'!H90)))</f>
        <v/>
      </c>
      <c r="DF96" s="271" t="str">
        <f ca="true">+IF(OFFSET('Sanitation Data'!$H$29,0,10*ROW('Sanitation Data'!H90))="","",OFFSET('Sanitation Data'!$H$29,0,10*ROW('Sanitation Data'!H90)))</f>
        <v/>
      </c>
      <c r="DG96" s="271" t="str">
        <f ca="true">+IF(OFFSET('Sanitation Data'!$H$30,0,10*ROW('Sanitation Data'!H90))="","",OFFSET('Sanitation Data'!$H$30,0,10*ROW('Sanitation Data'!H90)))</f>
        <v/>
      </c>
      <c r="DH96" s="271" t="str">
        <f ca="true">+IF(OFFSET('Sanitation Data'!$H$31,0,10*ROW('Sanitation Data'!H90))="","",OFFSET('Sanitation Data'!$H$31,0,10*ROW('Sanitation Data'!H90)))</f>
        <v/>
      </c>
      <c r="DI96" s="271" t="str">
        <f ca="true">+IF(OFFSET('Sanitation Data'!$H$32,0,10*ROW('Sanitation Data'!H90))="","",OFFSET('Sanitation Data'!$H$32,0,10*ROW('Sanitation Data'!H90)))</f>
        <v/>
      </c>
      <c r="DJ96" s="271" t="str">
        <f ca="true">+IF(OFFSET('Sanitation Data'!$I$28,0,10*ROW('Sanitation Data'!I90))="","",OFFSET('Sanitation Data'!$I$28,0,10*ROW('Sanitation Data'!I90)))</f>
        <v/>
      </c>
      <c r="DK96" s="271" t="str">
        <f ca="true">+IF(OFFSET('Sanitation Data'!$I$29,0,10*ROW('Sanitation Data'!I90))="","",OFFSET('Sanitation Data'!$I$29,0,10*ROW('Sanitation Data'!I90)))</f>
        <v/>
      </c>
      <c r="DL96" s="271" t="str">
        <f ca="true">+IF(OFFSET('Sanitation Data'!$I$30,0,10*ROW('Sanitation Data'!I90))="","",OFFSET('Sanitation Data'!$I$30,0,10*ROW('Sanitation Data'!I90)))</f>
        <v/>
      </c>
      <c r="DM96" s="271" t="str">
        <f ca="true">+IF(OFFSET('Sanitation Data'!$I$31,0,10*ROW('Sanitation Data'!I90))="","",OFFSET('Sanitation Data'!$I$31,0,10*ROW('Sanitation Data'!I90)))</f>
        <v/>
      </c>
      <c r="DN96" s="271" t="str">
        <f ca="true">+IF(OFFSET('Sanitation Data'!$I$32,0,10*ROW('Sanitation Data'!I90))="","",OFFSET('Sanitation Data'!$I$32,0,10*ROW('Sanitation Data'!I90)))</f>
        <v/>
      </c>
      <c r="DO96" s="271" t="str">
        <f ca="true">+IF(OFFSET('Hygiene Data'!$D$11,0,10*ROW('Hygiene Data'!D90))="","",OFFSET('Hygiene Data'!$D$11,0,10*ROW('Hygiene Data'!D90)))</f>
        <v/>
      </c>
      <c r="DP96" s="271" t="str">
        <f ca="true">+IF(OFFSET('Hygiene Data'!$D$12,0,10*ROW('Hygiene Data'!D90))="","",OFFSET('Hygiene Data'!$D$12,0,10*ROW('Hygiene Data'!D90)))</f>
        <v/>
      </c>
      <c r="DQ96" s="271" t="str">
        <f ca="true">+IF(OFFSET('Hygiene Data'!$D$13,0,10*ROW('Hygiene Data'!D90))="","",OFFSET('Hygiene Data'!$D$13,0,10*ROW('Hygiene Data'!D90)))</f>
        <v/>
      </c>
      <c r="DR96" s="271" t="str">
        <f ca="true">+IF(OFFSET('Hygiene Data'!$E$11,0,10*ROW('Hygiene Data'!E90))="","",OFFSET('Hygiene Data'!$E$11,0,10*ROW('Hygiene Data'!E90)))</f>
        <v/>
      </c>
      <c r="DS96" s="271" t="str">
        <f ca="true">+IF(OFFSET('Hygiene Data'!$E$12,0,10*ROW('Hygiene Data'!E90))="","",OFFSET('Hygiene Data'!$E$12,0,10*ROW('Hygiene Data'!E90)))</f>
        <v/>
      </c>
      <c r="DT96" s="271" t="str">
        <f ca="true">+IF(OFFSET('Hygiene Data'!$E$13,0,10*ROW('Hygiene Data'!E90))="","",OFFSET('Hygiene Data'!$E$13,0,10*ROW('Hygiene Data'!E90)))</f>
        <v/>
      </c>
      <c r="DU96" s="271" t="str">
        <f ca="true">+IF(OFFSET('Hygiene Data'!$F$11,0,10*ROW('Hygiene Data'!F90))="","",OFFSET('Hygiene Data'!$F$11,0,10*ROW('Hygiene Data'!F90)))</f>
        <v/>
      </c>
      <c r="DV96" s="271" t="str">
        <f ca="true">+IF(OFFSET('Hygiene Data'!$F$12,0,10*ROW('Hygiene Data'!F90))="","",OFFSET('Hygiene Data'!$F$12,0,10*ROW('Hygiene Data'!F90)))</f>
        <v/>
      </c>
      <c r="DW96" s="271" t="str">
        <f ca="true">+IF(OFFSET('Hygiene Data'!$F$13,0,10*ROW('Hygiene Data'!F90))="","",OFFSET('Hygiene Data'!$F$13,0,10*ROW('Hygiene Data'!F90)))</f>
        <v/>
      </c>
      <c r="DX96" s="271" t="str">
        <f ca="true">+IF(OFFSET('Hygiene Data'!$G$11,0,10*ROW('Hygiene Data'!G90))="","",OFFSET('Hygiene Data'!$G$11,0,10*ROW('Hygiene Data'!G90)))</f>
        <v/>
      </c>
      <c r="DY96" s="271" t="str">
        <f ca="true">+IF(OFFSET('Hygiene Data'!$G$12,0,10*ROW('Hygiene Data'!G90))="","",OFFSET('Hygiene Data'!$G$12,0,10*ROW('Hygiene Data'!G90)))</f>
        <v/>
      </c>
      <c r="DZ96" s="271" t="str">
        <f ca="true">+IF(OFFSET('Hygiene Data'!$G$13,0,10*ROW('Hygiene Data'!G90))="","",OFFSET('Hygiene Data'!$G$13,0,10*ROW('Hygiene Data'!G90)))</f>
        <v/>
      </c>
      <c r="EA96" s="271" t="str">
        <f ca="true">+IF(OFFSET('Hygiene Data'!$H$11,0,10*ROW('Hygiene Data'!H90))="","",OFFSET('Hygiene Data'!$H$11,0,10*ROW('Hygiene Data'!H90)))</f>
        <v/>
      </c>
      <c r="EB96" s="271" t="str">
        <f ca="true">+IF(OFFSET('Hygiene Data'!$H$12,0,10*ROW('Hygiene Data'!H90))="","",OFFSET('Hygiene Data'!$H$12,0,10*ROW('Hygiene Data'!H90)))</f>
        <v/>
      </c>
      <c r="EC96" s="271" t="str">
        <f ca="true">+IF(OFFSET('Hygiene Data'!$H$13,0,10*ROW('Hygiene Data'!H90))="","",OFFSET('Hygiene Data'!$H$13,0,10*ROW('Hygiene Data'!H90)))</f>
        <v/>
      </c>
      <c r="ED96" s="271" t="str">
        <f ca="true">+IF(OFFSET('Hygiene Data'!$I$11,0,10*ROW('Hygiene Data'!I90))="","",OFFSET('Hygiene Data'!$I$11,0,10*ROW('Hygiene Data'!I90)))</f>
        <v/>
      </c>
      <c r="EE96" s="271" t="str">
        <f ca="true">+IF(OFFSET('Hygiene Data'!$I$12,0,10*ROW('Hygiene Data'!I90))="","",OFFSET('Hygiene Data'!$I$12,0,10*ROW('Hygiene Data'!I90)))</f>
        <v/>
      </c>
      <c r="EF96" s="271"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7"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1"/>
      <c r="BS97" s="271" t="str">
        <f ca="true">+IF(OFFSET('Water Data'!$D$27,0,10*ROW('Water Data'!D91))="","",OFFSET('Water Data'!$D$27,0,10*ROW('Water Data'!D91)))</f>
        <v/>
      </c>
      <c r="BT97" s="271" t="str">
        <f ca="true">+IF(OFFSET('Water Data'!$D$28,0,10*ROW('Water Data'!D91))="","",OFFSET('Water Data'!$D$28,0,10*ROW('Water Data'!D91)))</f>
        <v/>
      </c>
      <c r="BU97" s="271" t="str">
        <f ca="true">+IF(OFFSET('Water Data'!$D$29,0,10*ROW('Water Data'!D91))="","",OFFSET('Water Data'!$D$29,0,10*ROW('Water Data'!D91)))</f>
        <v/>
      </c>
      <c r="BV97" s="271" t="str">
        <f ca="true">+IF(OFFSET('Water Data'!$E$27,0,10*ROW('Water Data'!E91))="","",OFFSET('Water Data'!$E$27,0,10*ROW('Water Data'!E91)))</f>
        <v/>
      </c>
      <c r="BW97" s="271" t="str">
        <f ca="true">+IF(OFFSET('Water Data'!$E$28,0,10*ROW('Water Data'!E91))="","",OFFSET('Water Data'!$E$28,0,10*ROW('Water Data'!E91)))</f>
        <v/>
      </c>
      <c r="BX97" s="271" t="str">
        <f ca="true">+IF(OFFSET('Water Data'!$E$29,0,10*ROW('Water Data'!E91))="","",OFFSET('Water Data'!$E$29,0,10*ROW('Water Data'!E91)))</f>
        <v/>
      </c>
      <c r="BY97" s="271" t="str">
        <f ca="true">+IF(OFFSET('Water Data'!$F$27,0,10*ROW('Water Data'!F91))="","",OFFSET('Water Data'!$F$27,0,10*ROW('Water Data'!F91)))</f>
        <v/>
      </c>
      <c r="BZ97" s="271" t="str">
        <f ca="true">+IF(OFFSET('Water Data'!$F$28,0,10*ROW('Water Data'!F91))="","",OFFSET('Water Data'!$F$28,0,10*ROW('Water Data'!F91)))</f>
        <v/>
      </c>
      <c r="CA97" s="271" t="str">
        <f ca="true">+IF(OFFSET('Water Data'!$F$29,0,10*ROW('Water Data'!F91))="","",OFFSET('Water Data'!$F$29,0,10*ROW('Water Data'!F91)))</f>
        <v/>
      </c>
      <c r="CB97" s="271" t="str">
        <f ca="true">+IF(OFFSET('Water Data'!$G$27,0,10*ROW('Water Data'!G91))="","",OFFSET('Water Data'!$G$27,0,10*ROW('Water Data'!G91)))</f>
        <v/>
      </c>
      <c r="CC97" s="271" t="str">
        <f ca="true">+IF(OFFSET('Water Data'!$G$28,0,10*ROW('Water Data'!G91))="","",OFFSET('Water Data'!$G$28,0,10*ROW('Water Data'!G91)))</f>
        <v/>
      </c>
      <c r="CD97" s="271" t="str">
        <f ca="true">+IF(OFFSET('Water Data'!$G$29,0,10*ROW('Water Data'!G91))="","",OFFSET('Water Data'!$G$29,0,10*ROW('Water Data'!G91)))</f>
        <v/>
      </c>
      <c r="CE97" s="271" t="str">
        <f ca="true">+IF(OFFSET('Water Data'!$H$27,0,10*ROW('Water Data'!H91))="","",OFFSET('Water Data'!$H$27,0,10*ROW('Water Data'!H91)))</f>
        <v/>
      </c>
      <c r="CF97" s="271" t="str">
        <f ca="true">+IF(OFFSET('Water Data'!$H$28,0,10*ROW('Water Data'!H91))="","",OFFSET('Water Data'!$H$28,0,10*ROW('Water Data'!H91)))</f>
        <v/>
      </c>
      <c r="CG97" s="271" t="str">
        <f ca="true">+IF(OFFSET('Water Data'!$H$29,0,10*ROW('Water Data'!H91))="","",OFFSET('Water Data'!$H$29,0,10*ROW('Water Data'!H91)))</f>
        <v/>
      </c>
      <c r="CH97" s="271" t="str">
        <f ca="true">+IF(OFFSET('Water Data'!$I$27,0,10*ROW('Water Data'!I91))="","",OFFSET('Water Data'!$I$27,0,10*ROW('Water Data'!I91)))</f>
        <v/>
      </c>
      <c r="CI97" s="271" t="str">
        <f ca="true">+IF(OFFSET('Water Data'!$I$28,0,10*ROW('Water Data'!I91))="","",OFFSET('Water Data'!$I$28,0,10*ROW('Water Data'!I91)))</f>
        <v/>
      </c>
      <c r="CJ97" s="271" t="str">
        <f ca="true">+IF(OFFSET('Water Data'!$I$29,0,10*ROW('Water Data'!I91))="","",OFFSET('Water Data'!$I$29,0,10*ROW('Water Data'!I91)))</f>
        <v/>
      </c>
      <c r="CK97" s="271" t="str">
        <f ca="true">+IF(OFFSET('Sanitation Data'!$D$28,0,10*ROW('Sanitation Data'!D91))="","",OFFSET('Sanitation Data'!$D$28,0,10*ROW('Sanitation Data'!D91)))</f>
        <v/>
      </c>
      <c r="CL97" s="271" t="str">
        <f ca="true">+IF(OFFSET('Sanitation Data'!$D$29,0,10*ROW('Sanitation Data'!D91))="","",OFFSET('Sanitation Data'!$D$29,0,10*ROW('Sanitation Data'!D91)))</f>
        <v/>
      </c>
      <c r="CM97" s="271" t="str">
        <f ca="true">+IF(OFFSET('Sanitation Data'!$D$30,0,10*ROW('Sanitation Data'!D91))="","",OFFSET('Sanitation Data'!$D$30,0,10*ROW('Sanitation Data'!D91)))</f>
        <v/>
      </c>
      <c r="CN97" s="271" t="str">
        <f ca="true">+IF(OFFSET('Sanitation Data'!$D$31,0,10*ROW('Sanitation Data'!D91))="","",OFFSET('Sanitation Data'!$D$31,0,10*ROW('Sanitation Data'!D91)))</f>
        <v/>
      </c>
      <c r="CO97" s="271" t="str">
        <f ca="true">+IF(OFFSET('Sanitation Data'!$D$32,0,10*ROW('Sanitation Data'!D91))="","",OFFSET('Sanitation Data'!$D$32,0,10*ROW('Sanitation Data'!D91)))</f>
        <v/>
      </c>
      <c r="CP97" s="271" t="str">
        <f ca="true">+IF(OFFSET('Sanitation Data'!$E$28,0,10*ROW('Sanitation Data'!E91))="","",OFFSET('Sanitation Data'!$E$28,0,10*ROW('Sanitation Data'!E91)))</f>
        <v/>
      </c>
      <c r="CQ97" s="271" t="str">
        <f ca="true">+IF(OFFSET('Sanitation Data'!$E$29,0,10*ROW('Sanitation Data'!E91))="","",OFFSET('Sanitation Data'!$E$29,0,10*ROW('Sanitation Data'!E91)))</f>
        <v/>
      </c>
      <c r="CR97" s="271" t="str">
        <f ca="true">+IF(OFFSET('Sanitation Data'!$E$30,0,10*ROW('Sanitation Data'!E91))="","",OFFSET('Sanitation Data'!$E$30,0,10*ROW('Sanitation Data'!E91)))</f>
        <v/>
      </c>
      <c r="CS97" s="271" t="str">
        <f ca="true">+IF(OFFSET('Sanitation Data'!$E$31,0,10*ROW('Sanitation Data'!E91))="","",OFFSET('Sanitation Data'!$E$31,0,10*ROW('Sanitation Data'!E91)))</f>
        <v/>
      </c>
      <c r="CT97" s="271" t="str">
        <f ca="true">+IF(OFFSET('Sanitation Data'!$E$32,0,10*ROW('Sanitation Data'!E91))="","",OFFSET('Sanitation Data'!$E$32,0,10*ROW('Sanitation Data'!E91)))</f>
        <v/>
      </c>
      <c r="CU97" s="271" t="str">
        <f ca="true">+IF(OFFSET('Sanitation Data'!$F$28,0,10*ROW('Sanitation Data'!F91))="","",OFFSET('Sanitation Data'!$F$28,0,10*ROW('Sanitation Data'!F91)))</f>
        <v/>
      </c>
      <c r="CV97" s="271" t="str">
        <f ca="true">+IF(OFFSET('Sanitation Data'!$F$29,0,10*ROW('Sanitation Data'!F91))="","",OFFSET('Sanitation Data'!$F$29,0,10*ROW('Sanitation Data'!F91)))</f>
        <v/>
      </c>
      <c r="CW97" s="271" t="str">
        <f ca="true">+IF(OFFSET('Sanitation Data'!$F$30,0,10*ROW('Sanitation Data'!F91))="","",OFFSET('Sanitation Data'!$F$30,0,10*ROW('Sanitation Data'!F91)))</f>
        <v/>
      </c>
      <c r="CX97" s="271" t="str">
        <f ca="true">+IF(OFFSET('Sanitation Data'!$F$31,0,10*ROW('Sanitation Data'!F91))="","",OFFSET('Sanitation Data'!$F$31,0,10*ROW('Sanitation Data'!F91)))</f>
        <v/>
      </c>
      <c r="CY97" s="271" t="str">
        <f ca="true">+IF(OFFSET('Sanitation Data'!$F$32,0,10*ROW('Sanitation Data'!F91))="","",OFFSET('Sanitation Data'!$F$32,0,10*ROW('Sanitation Data'!F91)))</f>
        <v/>
      </c>
      <c r="CZ97" s="271" t="str">
        <f ca="true">+IF(OFFSET('Sanitation Data'!$G$28,0,10*ROW('Sanitation Data'!G91))="","",OFFSET('Sanitation Data'!$G$28,0,10*ROW('Sanitation Data'!G91)))</f>
        <v/>
      </c>
      <c r="DA97" s="271" t="str">
        <f ca="true">+IF(OFFSET('Sanitation Data'!$G$29,0,10*ROW('Sanitation Data'!G91))="","",OFFSET('Sanitation Data'!$G$29,0,10*ROW('Sanitation Data'!G91)))</f>
        <v/>
      </c>
      <c r="DB97" s="271" t="str">
        <f ca="true">+IF(OFFSET('Sanitation Data'!$G$30,0,10*ROW('Sanitation Data'!G91))="","",OFFSET('Sanitation Data'!$G$30,0,10*ROW('Sanitation Data'!G91)))</f>
        <v/>
      </c>
      <c r="DC97" s="271" t="str">
        <f ca="true">+IF(OFFSET('Sanitation Data'!$G$31,0,10*ROW('Sanitation Data'!G91))="","",OFFSET('Sanitation Data'!$G$31,0,10*ROW('Sanitation Data'!G91)))</f>
        <v/>
      </c>
      <c r="DD97" s="271" t="str">
        <f ca="true">+IF(OFFSET('Sanitation Data'!$G$32,0,10*ROW('Sanitation Data'!G91))="","",OFFSET('Sanitation Data'!$G$32,0,10*ROW('Sanitation Data'!G91)))</f>
        <v/>
      </c>
      <c r="DE97" s="271" t="str">
        <f ca="true">+IF(OFFSET('Sanitation Data'!$H$28,0,10*ROW('Sanitation Data'!H91))="","",OFFSET('Sanitation Data'!$H$28,0,10*ROW('Sanitation Data'!H91)))</f>
        <v/>
      </c>
      <c r="DF97" s="271" t="str">
        <f ca="true">+IF(OFFSET('Sanitation Data'!$H$29,0,10*ROW('Sanitation Data'!H91))="","",OFFSET('Sanitation Data'!$H$29,0,10*ROW('Sanitation Data'!H91)))</f>
        <v/>
      </c>
      <c r="DG97" s="271" t="str">
        <f ca="true">+IF(OFFSET('Sanitation Data'!$H$30,0,10*ROW('Sanitation Data'!H91))="","",OFFSET('Sanitation Data'!$H$30,0,10*ROW('Sanitation Data'!H91)))</f>
        <v/>
      </c>
      <c r="DH97" s="271" t="str">
        <f ca="true">+IF(OFFSET('Sanitation Data'!$H$31,0,10*ROW('Sanitation Data'!H91))="","",OFFSET('Sanitation Data'!$H$31,0,10*ROW('Sanitation Data'!H91)))</f>
        <v/>
      </c>
      <c r="DI97" s="271" t="str">
        <f ca="true">+IF(OFFSET('Sanitation Data'!$H$32,0,10*ROW('Sanitation Data'!H91))="","",OFFSET('Sanitation Data'!$H$32,0,10*ROW('Sanitation Data'!H91)))</f>
        <v/>
      </c>
      <c r="DJ97" s="271" t="str">
        <f ca="true">+IF(OFFSET('Sanitation Data'!$I$28,0,10*ROW('Sanitation Data'!I91))="","",OFFSET('Sanitation Data'!$I$28,0,10*ROW('Sanitation Data'!I91)))</f>
        <v/>
      </c>
      <c r="DK97" s="271" t="str">
        <f ca="true">+IF(OFFSET('Sanitation Data'!$I$29,0,10*ROW('Sanitation Data'!I91))="","",OFFSET('Sanitation Data'!$I$29,0,10*ROW('Sanitation Data'!I91)))</f>
        <v/>
      </c>
      <c r="DL97" s="271" t="str">
        <f ca="true">+IF(OFFSET('Sanitation Data'!$I$30,0,10*ROW('Sanitation Data'!I91))="","",OFFSET('Sanitation Data'!$I$30,0,10*ROW('Sanitation Data'!I91)))</f>
        <v/>
      </c>
      <c r="DM97" s="271" t="str">
        <f ca="true">+IF(OFFSET('Sanitation Data'!$I$31,0,10*ROW('Sanitation Data'!I91))="","",OFFSET('Sanitation Data'!$I$31,0,10*ROW('Sanitation Data'!I91)))</f>
        <v/>
      </c>
      <c r="DN97" s="271" t="str">
        <f ca="true">+IF(OFFSET('Sanitation Data'!$I$32,0,10*ROW('Sanitation Data'!I91))="","",OFFSET('Sanitation Data'!$I$32,0,10*ROW('Sanitation Data'!I91)))</f>
        <v/>
      </c>
      <c r="DO97" s="271" t="str">
        <f ca="true">+IF(OFFSET('Hygiene Data'!$D$11,0,10*ROW('Hygiene Data'!D91))="","",OFFSET('Hygiene Data'!$D$11,0,10*ROW('Hygiene Data'!D91)))</f>
        <v/>
      </c>
      <c r="DP97" s="271" t="str">
        <f ca="true">+IF(OFFSET('Hygiene Data'!$D$12,0,10*ROW('Hygiene Data'!D91))="","",OFFSET('Hygiene Data'!$D$12,0,10*ROW('Hygiene Data'!D91)))</f>
        <v/>
      </c>
      <c r="DQ97" s="271" t="str">
        <f ca="true">+IF(OFFSET('Hygiene Data'!$D$13,0,10*ROW('Hygiene Data'!D91))="","",OFFSET('Hygiene Data'!$D$13,0,10*ROW('Hygiene Data'!D91)))</f>
        <v/>
      </c>
      <c r="DR97" s="271" t="str">
        <f ca="true">+IF(OFFSET('Hygiene Data'!$E$11,0,10*ROW('Hygiene Data'!E91))="","",OFFSET('Hygiene Data'!$E$11,0,10*ROW('Hygiene Data'!E91)))</f>
        <v/>
      </c>
      <c r="DS97" s="271" t="str">
        <f ca="true">+IF(OFFSET('Hygiene Data'!$E$12,0,10*ROW('Hygiene Data'!E91))="","",OFFSET('Hygiene Data'!$E$12,0,10*ROW('Hygiene Data'!E91)))</f>
        <v/>
      </c>
      <c r="DT97" s="271" t="str">
        <f ca="true">+IF(OFFSET('Hygiene Data'!$E$13,0,10*ROW('Hygiene Data'!E91))="","",OFFSET('Hygiene Data'!$E$13,0,10*ROW('Hygiene Data'!E91)))</f>
        <v/>
      </c>
      <c r="DU97" s="271" t="str">
        <f ca="true">+IF(OFFSET('Hygiene Data'!$F$11,0,10*ROW('Hygiene Data'!F91))="","",OFFSET('Hygiene Data'!$F$11,0,10*ROW('Hygiene Data'!F91)))</f>
        <v/>
      </c>
      <c r="DV97" s="271" t="str">
        <f ca="true">+IF(OFFSET('Hygiene Data'!$F$12,0,10*ROW('Hygiene Data'!F91))="","",OFFSET('Hygiene Data'!$F$12,0,10*ROW('Hygiene Data'!F91)))</f>
        <v/>
      </c>
      <c r="DW97" s="271" t="str">
        <f ca="true">+IF(OFFSET('Hygiene Data'!$F$13,0,10*ROW('Hygiene Data'!F91))="","",OFFSET('Hygiene Data'!$F$13,0,10*ROW('Hygiene Data'!F91)))</f>
        <v/>
      </c>
      <c r="DX97" s="271" t="str">
        <f ca="true">+IF(OFFSET('Hygiene Data'!$G$11,0,10*ROW('Hygiene Data'!G91))="","",OFFSET('Hygiene Data'!$G$11,0,10*ROW('Hygiene Data'!G91)))</f>
        <v/>
      </c>
      <c r="DY97" s="271" t="str">
        <f ca="true">+IF(OFFSET('Hygiene Data'!$G$12,0,10*ROW('Hygiene Data'!G91))="","",OFFSET('Hygiene Data'!$G$12,0,10*ROW('Hygiene Data'!G91)))</f>
        <v/>
      </c>
      <c r="DZ97" s="271" t="str">
        <f ca="true">+IF(OFFSET('Hygiene Data'!$G$13,0,10*ROW('Hygiene Data'!G91))="","",OFFSET('Hygiene Data'!$G$13,0,10*ROW('Hygiene Data'!G91)))</f>
        <v/>
      </c>
      <c r="EA97" s="271" t="str">
        <f ca="true">+IF(OFFSET('Hygiene Data'!$H$11,0,10*ROW('Hygiene Data'!H91))="","",OFFSET('Hygiene Data'!$H$11,0,10*ROW('Hygiene Data'!H91)))</f>
        <v/>
      </c>
      <c r="EB97" s="271" t="str">
        <f ca="true">+IF(OFFSET('Hygiene Data'!$H$12,0,10*ROW('Hygiene Data'!H91))="","",OFFSET('Hygiene Data'!$H$12,0,10*ROW('Hygiene Data'!H91)))</f>
        <v/>
      </c>
      <c r="EC97" s="271" t="str">
        <f ca="true">+IF(OFFSET('Hygiene Data'!$H$13,0,10*ROW('Hygiene Data'!H91))="","",OFFSET('Hygiene Data'!$H$13,0,10*ROW('Hygiene Data'!H91)))</f>
        <v/>
      </c>
      <c r="ED97" s="271" t="str">
        <f ca="true">+IF(OFFSET('Hygiene Data'!$I$11,0,10*ROW('Hygiene Data'!I91))="","",OFFSET('Hygiene Data'!$I$11,0,10*ROW('Hygiene Data'!I91)))</f>
        <v/>
      </c>
      <c r="EE97" s="271" t="str">
        <f ca="true">+IF(OFFSET('Hygiene Data'!$I$12,0,10*ROW('Hygiene Data'!I91))="","",OFFSET('Hygiene Data'!$I$12,0,10*ROW('Hygiene Data'!I91)))</f>
        <v/>
      </c>
      <c r="EF97" s="271"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7"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1"/>
      <c r="BS98" s="271" t="str">
        <f ca="true">+IF(OFFSET('Water Data'!$D$27,0,10*ROW('Water Data'!D92))="","",OFFSET('Water Data'!$D$27,0,10*ROW('Water Data'!D92)))</f>
        <v/>
      </c>
      <c r="BT98" s="271" t="str">
        <f ca="true">+IF(OFFSET('Water Data'!$D$28,0,10*ROW('Water Data'!D92))="","",OFFSET('Water Data'!$D$28,0,10*ROW('Water Data'!D92)))</f>
        <v/>
      </c>
      <c r="BU98" s="271" t="str">
        <f ca="true">+IF(OFFSET('Water Data'!$D$29,0,10*ROW('Water Data'!D92))="","",OFFSET('Water Data'!$D$29,0,10*ROW('Water Data'!D92)))</f>
        <v/>
      </c>
      <c r="BV98" s="271" t="str">
        <f ca="true">+IF(OFFSET('Water Data'!$E$27,0,10*ROW('Water Data'!E92))="","",OFFSET('Water Data'!$E$27,0,10*ROW('Water Data'!E92)))</f>
        <v/>
      </c>
      <c r="BW98" s="271" t="str">
        <f ca="true">+IF(OFFSET('Water Data'!$E$28,0,10*ROW('Water Data'!E92))="","",OFFSET('Water Data'!$E$28,0,10*ROW('Water Data'!E92)))</f>
        <v/>
      </c>
      <c r="BX98" s="271" t="str">
        <f ca="true">+IF(OFFSET('Water Data'!$E$29,0,10*ROW('Water Data'!E92))="","",OFFSET('Water Data'!$E$29,0,10*ROW('Water Data'!E92)))</f>
        <v/>
      </c>
      <c r="BY98" s="271" t="str">
        <f ca="true">+IF(OFFSET('Water Data'!$F$27,0,10*ROW('Water Data'!F92))="","",OFFSET('Water Data'!$F$27,0,10*ROW('Water Data'!F92)))</f>
        <v/>
      </c>
      <c r="BZ98" s="271" t="str">
        <f ca="true">+IF(OFFSET('Water Data'!$F$28,0,10*ROW('Water Data'!F92))="","",OFFSET('Water Data'!$F$28,0,10*ROW('Water Data'!F92)))</f>
        <v/>
      </c>
      <c r="CA98" s="271" t="str">
        <f ca="true">+IF(OFFSET('Water Data'!$F$29,0,10*ROW('Water Data'!F92))="","",OFFSET('Water Data'!$F$29,0,10*ROW('Water Data'!F92)))</f>
        <v/>
      </c>
      <c r="CB98" s="271" t="str">
        <f ca="true">+IF(OFFSET('Water Data'!$G$27,0,10*ROW('Water Data'!G92))="","",OFFSET('Water Data'!$G$27,0,10*ROW('Water Data'!G92)))</f>
        <v/>
      </c>
      <c r="CC98" s="271" t="str">
        <f ca="true">+IF(OFFSET('Water Data'!$G$28,0,10*ROW('Water Data'!G92))="","",OFFSET('Water Data'!$G$28,0,10*ROW('Water Data'!G92)))</f>
        <v/>
      </c>
      <c r="CD98" s="271" t="str">
        <f ca="true">+IF(OFFSET('Water Data'!$G$29,0,10*ROW('Water Data'!G92))="","",OFFSET('Water Data'!$G$29,0,10*ROW('Water Data'!G92)))</f>
        <v/>
      </c>
      <c r="CE98" s="271" t="str">
        <f ca="true">+IF(OFFSET('Water Data'!$H$27,0,10*ROW('Water Data'!H92))="","",OFFSET('Water Data'!$H$27,0,10*ROW('Water Data'!H92)))</f>
        <v/>
      </c>
      <c r="CF98" s="271" t="str">
        <f ca="true">+IF(OFFSET('Water Data'!$H$28,0,10*ROW('Water Data'!H92))="","",OFFSET('Water Data'!$H$28,0,10*ROW('Water Data'!H92)))</f>
        <v/>
      </c>
      <c r="CG98" s="271" t="str">
        <f ca="true">+IF(OFFSET('Water Data'!$H$29,0,10*ROW('Water Data'!H92))="","",OFFSET('Water Data'!$H$29,0,10*ROW('Water Data'!H92)))</f>
        <v/>
      </c>
      <c r="CH98" s="271" t="str">
        <f ca="true">+IF(OFFSET('Water Data'!$I$27,0,10*ROW('Water Data'!I92))="","",OFFSET('Water Data'!$I$27,0,10*ROW('Water Data'!I92)))</f>
        <v/>
      </c>
      <c r="CI98" s="271" t="str">
        <f ca="true">+IF(OFFSET('Water Data'!$I$28,0,10*ROW('Water Data'!I92))="","",OFFSET('Water Data'!$I$28,0,10*ROW('Water Data'!I92)))</f>
        <v/>
      </c>
      <c r="CJ98" s="271" t="str">
        <f ca="true">+IF(OFFSET('Water Data'!$I$29,0,10*ROW('Water Data'!I92))="","",OFFSET('Water Data'!$I$29,0,10*ROW('Water Data'!I92)))</f>
        <v/>
      </c>
      <c r="CK98" s="271" t="str">
        <f ca="true">+IF(OFFSET('Sanitation Data'!$D$28,0,10*ROW('Sanitation Data'!D92))="","",OFFSET('Sanitation Data'!$D$28,0,10*ROW('Sanitation Data'!D92)))</f>
        <v/>
      </c>
      <c r="CL98" s="271" t="str">
        <f ca="true">+IF(OFFSET('Sanitation Data'!$D$29,0,10*ROW('Sanitation Data'!D92))="","",OFFSET('Sanitation Data'!$D$29,0,10*ROW('Sanitation Data'!D92)))</f>
        <v/>
      </c>
      <c r="CM98" s="271" t="str">
        <f ca="true">+IF(OFFSET('Sanitation Data'!$D$30,0,10*ROW('Sanitation Data'!D92))="","",OFFSET('Sanitation Data'!$D$30,0,10*ROW('Sanitation Data'!D92)))</f>
        <v/>
      </c>
      <c r="CN98" s="271" t="str">
        <f ca="true">+IF(OFFSET('Sanitation Data'!$D$31,0,10*ROW('Sanitation Data'!D92))="","",OFFSET('Sanitation Data'!$D$31,0,10*ROW('Sanitation Data'!D92)))</f>
        <v/>
      </c>
      <c r="CO98" s="271" t="str">
        <f ca="true">+IF(OFFSET('Sanitation Data'!$D$32,0,10*ROW('Sanitation Data'!D92))="","",OFFSET('Sanitation Data'!$D$32,0,10*ROW('Sanitation Data'!D92)))</f>
        <v/>
      </c>
      <c r="CP98" s="271" t="str">
        <f ca="true">+IF(OFFSET('Sanitation Data'!$E$28,0,10*ROW('Sanitation Data'!E92))="","",OFFSET('Sanitation Data'!$E$28,0,10*ROW('Sanitation Data'!E92)))</f>
        <v/>
      </c>
      <c r="CQ98" s="271" t="str">
        <f ca="true">+IF(OFFSET('Sanitation Data'!$E$29,0,10*ROW('Sanitation Data'!E92))="","",OFFSET('Sanitation Data'!$E$29,0,10*ROW('Sanitation Data'!E92)))</f>
        <v/>
      </c>
      <c r="CR98" s="271" t="str">
        <f ca="true">+IF(OFFSET('Sanitation Data'!$E$30,0,10*ROW('Sanitation Data'!E92))="","",OFFSET('Sanitation Data'!$E$30,0,10*ROW('Sanitation Data'!E92)))</f>
        <v/>
      </c>
      <c r="CS98" s="271" t="str">
        <f ca="true">+IF(OFFSET('Sanitation Data'!$E$31,0,10*ROW('Sanitation Data'!E92))="","",OFFSET('Sanitation Data'!$E$31,0,10*ROW('Sanitation Data'!E92)))</f>
        <v/>
      </c>
      <c r="CT98" s="271" t="str">
        <f ca="true">+IF(OFFSET('Sanitation Data'!$E$32,0,10*ROW('Sanitation Data'!E92))="","",OFFSET('Sanitation Data'!$E$32,0,10*ROW('Sanitation Data'!E92)))</f>
        <v/>
      </c>
      <c r="CU98" s="271" t="str">
        <f ca="true">+IF(OFFSET('Sanitation Data'!$F$28,0,10*ROW('Sanitation Data'!F92))="","",OFFSET('Sanitation Data'!$F$28,0,10*ROW('Sanitation Data'!F92)))</f>
        <v/>
      </c>
      <c r="CV98" s="271" t="str">
        <f ca="true">+IF(OFFSET('Sanitation Data'!$F$29,0,10*ROW('Sanitation Data'!F92))="","",OFFSET('Sanitation Data'!$F$29,0,10*ROW('Sanitation Data'!F92)))</f>
        <v/>
      </c>
      <c r="CW98" s="271" t="str">
        <f ca="true">+IF(OFFSET('Sanitation Data'!$F$30,0,10*ROW('Sanitation Data'!F92))="","",OFFSET('Sanitation Data'!$F$30,0,10*ROW('Sanitation Data'!F92)))</f>
        <v/>
      </c>
      <c r="CX98" s="271" t="str">
        <f ca="true">+IF(OFFSET('Sanitation Data'!$F$31,0,10*ROW('Sanitation Data'!F92))="","",OFFSET('Sanitation Data'!$F$31,0,10*ROW('Sanitation Data'!F92)))</f>
        <v/>
      </c>
      <c r="CY98" s="271" t="str">
        <f ca="true">+IF(OFFSET('Sanitation Data'!$F$32,0,10*ROW('Sanitation Data'!F92))="","",OFFSET('Sanitation Data'!$F$32,0,10*ROW('Sanitation Data'!F92)))</f>
        <v/>
      </c>
      <c r="CZ98" s="271" t="str">
        <f ca="true">+IF(OFFSET('Sanitation Data'!$G$28,0,10*ROW('Sanitation Data'!G92))="","",OFFSET('Sanitation Data'!$G$28,0,10*ROW('Sanitation Data'!G92)))</f>
        <v/>
      </c>
      <c r="DA98" s="271" t="str">
        <f ca="true">+IF(OFFSET('Sanitation Data'!$G$29,0,10*ROW('Sanitation Data'!G92))="","",OFFSET('Sanitation Data'!$G$29,0,10*ROW('Sanitation Data'!G92)))</f>
        <v/>
      </c>
      <c r="DB98" s="271" t="str">
        <f ca="true">+IF(OFFSET('Sanitation Data'!$G$30,0,10*ROW('Sanitation Data'!G92))="","",OFFSET('Sanitation Data'!$G$30,0,10*ROW('Sanitation Data'!G92)))</f>
        <v/>
      </c>
      <c r="DC98" s="271" t="str">
        <f ca="true">+IF(OFFSET('Sanitation Data'!$G$31,0,10*ROW('Sanitation Data'!G92))="","",OFFSET('Sanitation Data'!$G$31,0,10*ROW('Sanitation Data'!G92)))</f>
        <v/>
      </c>
      <c r="DD98" s="271" t="str">
        <f ca="true">+IF(OFFSET('Sanitation Data'!$G$32,0,10*ROW('Sanitation Data'!G92))="","",OFFSET('Sanitation Data'!$G$32,0,10*ROW('Sanitation Data'!G92)))</f>
        <v/>
      </c>
      <c r="DE98" s="271" t="str">
        <f ca="true">+IF(OFFSET('Sanitation Data'!$H$28,0,10*ROW('Sanitation Data'!H92))="","",OFFSET('Sanitation Data'!$H$28,0,10*ROW('Sanitation Data'!H92)))</f>
        <v/>
      </c>
      <c r="DF98" s="271" t="str">
        <f ca="true">+IF(OFFSET('Sanitation Data'!$H$29,0,10*ROW('Sanitation Data'!H92))="","",OFFSET('Sanitation Data'!$H$29,0,10*ROW('Sanitation Data'!H92)))</f>
        <v/>
      </c>
      <c r="DG98" s="271" t="str">
        <f ca="true">+IF(OFFSET('Sanitation Data'!$H$30,0,10*ROW('Sanitation Data'!H92))="","",OFFSET('Sanitation Data'!$H$30,0,10*ROW('Sanitation Data'!H92)))</f>
        <v/>
      </c>
      <c r="DH98" s="271" t="str">
        <f ca="true">+IF(OFFSET('Sanitation Data'!$H$31,0,10*ROW('Sanitation Data'!H92))="","",OFFSET('Sanitation Data'!$H$31,0,10*ROW('Sanitation Data'!H92)))</f>
        <v/>
      </c>
      <c r="DI98" s="271" t="str">
        <f ca="true">+IF(OFFSET('Sanitation Data'!$H$32,0,10*ROW('Sanitation Data'!H92))="","",OFFSET('Sanitation Data'!$H$32,0,10*ROW('Sanitation Data'!H92)))</f>
        <v/>
      </c>
      <c r="DJ98" s="271" t="str">
        <f ca="true">+IF(OFFSET('Sanitation Data'!$I$28,0,10*ROW('Sanitation Data'!I92))="","",OFFSET('Sanitation Data'!$I$28,0,10*ROW('Sanitation Data'!I92)))</f>
        <v/>
      </c>
      <c r="DK98" s="271" t="str">
        <f ca="true">+IF(OFFSET('Sanitation Data'!$I$29,0,10*ROW('Sanitation Data'!I92))="","",OFFSET('Sanitation Data'!$I$29,0,10*ROW('Sanitation Data'!I92)))</f>
        <v/>
      </c>
      <c r="DL98" s="271" t="str">
        <f ca="true">+IF(OFFSET('Sanitation Data'!$I$30,0,10*ROW('Sanitation Data'!I92))="","",OFFSET('Sanitation Data'!$I$30,0,10*ROW('Sanitation Data'!I92)))</f>
        <v/>
      </c>
      <c r="DM98" s="271" t="str">
        <f ca="true">+IF(OFFSET('Sanitation Data'!$I$31,0,10*ROW('Sanitation Data'!I92))="","",OFFSET('Sanitation Data'!$I$31,0,10*ROW('Sanitation Data'!I92)))</f>
        <v/>
      </c>
      <c r="DN98" s="271" t="str">
        <f ca="true">+IF(OFFSET('Sanitation Data'!$I$32,0,10*ROW('Sanitation Data'!I92))="","",OFFSET('Sanitation Data'!$I$32,0,10*ROW('Sanitation Data'!I92)))</f>
        <v/>
      </c>
      <c r="DO98" s="271" t="str">
        <f ca="true">+IF(OFFSET('Hygiene Data'!$D$11,0,10*ROW('Hygiene Data'!D92))="","",OFFSET('Hygiene Data'!$D$11,0,10*ROW('Hygiene Data'!D92)))</f>
        <v/>
      </c>
      <c r="DP98" s="271" t="str">
        <f ca="true">+IF(OFFSET('Hygiene Data'!$D$12,0,10*ROW('Hygiene Data'!D92))="","",OFFSET('Hygiene Data'!$D$12,0,10*ROW('Hygiene Data'!D92)))</f>
        <v/>
      </c>
      <c r="DQ98" s="271" t="str">
        <f ca="true">+IF(OFFSET('Hygiene Data'!$D$13,0,10*ROW('Hygiene Data'!D92))="","",OFFSET('Hygiene Data'!$D$13,0,10*ROW('Hygiene Data'!D92)))</f>
        <v/>
      </c>
      <c r="DR98" s="271" t="str">
        <f ca="true">+IF(OFFSET('Hygiene Data'!$E$11,0,10*ROW('Hygiene Data'!E92))="","",OFFSET('Hygiene Data'!$E$11,0,10*ROW('Hygiene Data'!E92)))</f>
        <v/>
      </c>
      <c r="DS98" s="271" t="str">
        <f ca="true">+IF(OFFSET('Hygiene Data'!$E$12,0,10*ROW('Hygiene Data'!E92))="","",OFFSET('Hygiene Data'!$E$12,0,10*ROW('Hygiene Data'!E92)))</f>
        <v/>
      </c>
      <c r="DT98" s="271" t="str">
        <f ca="true">+IF(OFFSET('Hygiene Data'!$E$13,0,10*ROW('Hygiene Data'!E92))="","",OFFSET('Hygiene Data'!$E$13,0,10*ROW('Hygiene Data'!E92)))</f>
        <v/>
      </c>
      <c r="DU98" s="271" t="str">
        <f ca="true">+IF(OFFSET('Hygiene Data'!$F$11,0,10*ROW('Hygiene Data'!F92))="","",OFFSET('Hygiene Data'!$F$11,0,10*ROW('Hygiene Data'!F92)))</f>
        <v/>
      </c>
      <c r="DV98" s="271" t="str">
        <f ca="true">+IF(OFFSET('Hygiene Data'!$F$12,0,10*ROW('Hygiene Data'!F92))="","",OFFSET('Hygiene Data'!$F$12,0,10*ROW('Hygiene Data'!F92)))</f>
        <v/>
      </c>
      <c r="DW98" s="271" t="str">
        <f ca="true">+IF(OFFSET('Hygiene Data'!$F$13,0,10*ROW('Hygiene Data'!F92))="","",OFFSET('Hygiene Data'!$F$13,0,10*ROW('Hygiene Data'!F92)))</f>
        <v/>
      </c>
      <c r="DX98" s="271" t="str">
        <f ca="true">+IF(OFFSET('Hygiene Data'!$G$11,0,10*ROW('Hygiene Data'!G92))="","",OFFSET('Hygiene Data'!$G$11,0,10*ROW('Hygiene Data'!G92)))</f>
        <v/>
      </c>
      <c r="DY98" s="271" t="str">
        <f ca="true">+IF(OFFSET('Hygiene Data'!$G$12,0,10*ROW('Hygiene Data'!G92))="","",OFFSET('Hygiene Data'!$G$12,0,10*ROW('Hygiene Data'!G92)))</f>
        <v/>
      </c>
      <c r="DZ98" s="271" t="str">
        <f ca="true">+IF(OFFSET('Hygiene Data'!$G$13,0,10*ROW('Hygiene Data'!G92))="","",OFFSET('Hygiene Data'!$G$13,0,10*ROW('Hygiene Data'!G92)))</f>
        <v/>
      </c>
      <c r="EA98" s="271" t="str">
        <f ca="true">+IF(OFFSET('Hygiene Data'!$H$11,0,10*ROW('Hygiene Data'!H92))="","",OFFSET('Hygiene Data'!$H$11,0,10*ROW('Hygiene Data'!H92)))</f>
        <v/>
      </c>
      <c r="EB98" s="271" t="str">
        <f ca="true">+IF(OFFSET('Hygiene Data'!$H$12,0,10*ROW('Hygiene Data'!H92))="","",OFFSET('Hygiene Data'!$H$12,0,10*ROW('Hygiene Data'!H92)))</f>
        <v/>
      </c>
      <c r="EC98" s="271" t="str">
        <f ca="true">+IF(OFFSET('Hygiene Data'!$H$13,0,10*ROW('Hygiene Data'!H92))="","",OFFSET('Hygiene Data'!$H$13,0,10*ROW('Hygiene Data'!H92)))</f>
        <v/>
      </c>
      <c r="ED98" s="271" t="str">
        <f ca="true">+IF(OFFSET('Hygiene Data'!$I$11,0,10*ROW('Hygiene Data'!I92))="","",OFFSET('Hygiene Data'!$I$11,0,10*ROW('Hygiene Data'!I92)))</f>
        <v/>
      </c>
      <c r="EE98" s="271" t="str">
        <f ca="true">+IF(OFFSET('Hygiene Data'!$I$12,0,10*ROW('Hygiene Data'!I92))="","",OFFSET('Hygiene Data'!$I$12,0,10*ROW('Hygiene Data'!I92)))</f>
        <v/>
      </c>
      <c r="EF98" s="271"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7"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1"/>
      <c r="BS99" s="271" t="str">
        <f ca="true">+IF(OFFSET('Water Data'!$D$27,0,10*ROW('Water Data'!D93))="","",OFFSET('Water Data'!$D$27,0,10*ROW('Water Data'!D93)))</f>
        <v/>
      </c>
      <c r="BT99" s="271" t="str">
        <f ca="true">+IF(OFFSET('Water Data'!$D$28,0,10*ROW('Water Data'!D93))="","",OFFSET('Water Data'!$D$28,0,10*ROW('Water Data'!D93)))</f>
        <v/>
      </c>
      <c r="BU99" s="271" t="str">
        <f ca="true">+IF(OFFSET('Water Data'!$D$29,0,10*ROW('Water Data'!D93))="","",OFFSET('Water Data'!$D$29,0,10*ROW('Water Data'!D93)))</f>
        <v/>
      </c>
      <c r="BV99" s="271" t="str">
        <f ca="true">+IF(OFFSET('Water Data'!$E$27,0,10*ROW('Water Data'!E93))="","",OFFSET('Water Data'!$E$27,0,10*ROW('Water Data'!E93)))</f>
        <v/>
      </c>
      <c r="BW99" s="271" t="str">
        <f ca="true">+IF(OFFSET('Water Data'!$E$28,0,10*ROW('Water Data'!E93))="","",OFFSET('Water Data'!$E$28,0,10*ROW('Water Data'!E93)))</f>
        <v/>
      </c>
      <c r="BX99" s="271" t="str">
        <f ca="true">+IF(OFFSET('Water Data'!$E$29,0,10*ROW('Water Data'!E93))="","",OFFSET('Water Data'!$E$29,0,10*ROW('Water Data'!E93)))</f>
        <v/>
      </c>
      <c r="BY99" s="271" t="str">
        <f ca="true">+IF(OFFSET('Water Data'!$F$27,0,10*ROW('Water Data'!F93))="","",OFFSET('Water Data'!$F$27,0,10*ROW('Water Data'!F93)))</f>
        <v/>
      </c>
      <c r="BZ99" s="271" t="str">
        <f ca="true">+IF(OFFSET('Water Data'!$F$28,0,10*ROW('Water Data'!F93))="","",OFFSET('Water Data'!$F$28,0,10*ROW('Water Data'!F93)))</f>
        <v/>
      </c>
      <c r="CA99" s="271" t="str">
        <f ca="true">+IF(OFFSET('Water Data'!$F$29,0,10*ROW('Water Data'!F93))="","",OFFSET('Water Data'!$F$29,0,10*ROW('Water Data'!F93)))</f>
        <v/>
      </c>
      <c r="CB99" s="271" t="str">
        <f ca="true">+IF(OFFSET('Water Data'!$G$27,0,10*ROW('Water Data'!G93))="","",OFFSET('Water Data'!$G$27,0,10*ROW('Water Data'!G93)))</f>
        <v/>
      </c>
      <c r="CC99" s="271" t="str">
        <f ca="true">+IF(OFFSET('Water Data'!$G$28,0,10*ROW('Water Data'!G93))="","",OFFSET('Water Data'!$G$28,0,10*ROW('Water Data'!G93)))</f>
        <v/>
      </c>
      <c r="CD99" s="271" t="str">
        <f ca="true">+IF(OFFSET('Water Data'!$G$29,0,10*ROW('Water Data'!G93))="","",OFFSET('Water Data'!$G$29,0,10*ROW('Water Data'!G93)))</f>
        <v/>
      </c>
      <c r="CE99" s="271" t="str">
        <f ca="true">+IF(OFFSET('Water Data'!$H$27,0,10*ROW('Water Data'!H93))="","",OFFSET('Water Data'!$H$27,0,10*ROW('Water Data'!H93)))</f>
        <v/>
      </c>
      <c r="CF99" s="271" t="str">
        <f ca="true">+IF(OFFSET('Water Data'!$H$28,0,10*ROW('Water Data'!H93))="","",OFFSET('Water Data'!$H$28,0,10*ROW('Water Data'!H93)))</f>
        <v/>
      </c>
      <c r="CG99" s="271" t="str">
        <f ca="true">+IF(OFFSET('Water Data'!$H$29,0,10*ROW('Water Data'!H93))="","",OFFSET('Water Data'!$H$29,0,10*ROW('Water Data'!H93)))</f>
        <v/>
      </c>
      <c r="CH99" s="271" t="str">
        <f ca="true">+IF(OFFSET('Water Data'!$I$27,0,10*ROW('Water Data'!I93))="","",OFFSET('Water Data'!$I$27,0,10*ROW('Water Data'!I93)))</f>
        <v/>
      </c>
      <c r="CI99" s="271" t="str">
        <f ca="true">+IF(OFFSET('Water Data'!$I$28,0,10*ROW('Water Data'!I93))="","",OFFSET('Water Data'!$I$28,0,10*ROW('Water Data'!I93)))</f>
        <v/>
      </c>
      <c r="CJ99" s="271" t="str">
        <f ca="true">+IF(OFFSET('Water Data'!$I$29,0,10*ROW('Water Data'!I93))="","",OFFSET('Water Data'!$I$29,0,10*ROW('Water Data'!I93)))</f>
        <v/>
      </c>
      <c r="CK99" s="271" t="str">
        <f ca="true">+IF(OFFSET('Sanitation Data'!$D$28,0,10*ROW('Sanitation Data'!D93))="","",OFFSET('Sanitation Data'!$D$28,0,10*ROW('Sanitation Data'!D93)))</f>
        <v/>
      </c>
      <c r="CL99" s="271" t="str">
        <f ca="true">+IF(OFFSET('Sanitation Data'!$D$29,0,10*ROW('Sanitation Data'!D93))="","",OFFSET('Sanitation Data'!$D$29,0,10*ROW('Sanitation Data'!D93)))</f>
        <v/>
      </c>
      <c r="CM99" s="271" t="str">
        <f ca="true">+IF(OFFSET('Sanitation Data'!$D$30,0,10*ROW('Sanitation Data'!D93))="","",OFFSET('Sanitation Data'!$D$30,0,10*ROW('Sanitation Data'!D93)))</f>
        <v/>
      </c>
      <c r="CN99" s="271" t="str">
        <f ca="true">+IF(OFFSET('Sanitation Data'!$D$31,0,10*ROW('Sanitation Data'!D93))="","",OFFSET('Sanitation Data'!$D$31,0,10*ROW('Sanitation Data'!D93)))</f>
        <v/>
      </c>
      <c r="CO99" s="271" t="str">
        <f ca="true">+IF(OFFSET('Sanitation Data'!$D$32,0,10*ROW('Sanitation Data'!D93))="","",OFFSET('Sanitation Data'!$D$32,0,10*ROW('Sanitation Data'!D93)))</f>
        <v/>
      </c>
      <c r="CP99" s="271" t="str">
        <f ca="true">+IF(OFFSET('Sanitation Data'!$E$28,0,10*ROW('Sanitation Data'!E93))="","",OFFSET('Sanitation Data'!$E$28,0,10*ROW('Sanitation Data'!E93)))</f>
        <v/>
      </c>
      <c r="CQ99" s="271" t="str">
        <f ca="true">+IF(OFFSET('Sanitation Data'!$E$29,0,10*ROW('Sanitation Data'!E93))="","",OFFSET('Sanitation Data'!$E$29,0,10*ROW('Sanitation Data'!E93)))</f>
        <v/>
      </c>
      <c r="CR99" s="271" t="str">
        <f ca="true">+IF(OFFSET('Sanitation Data'!$E$30,0,10*ROW('Sanitation Data'!E93))="","",OFFSET('Sanitation Data'!$E$30,0,10*ROW('Sanitation Data'!E93)))</f>
        <v/>
      </c>
      <c r="CS99" s="271" t="str">
        <f ca="true">+IF(OFFSET('Sanitation Data'!$E$31,0,10*ROW('Sanitation Data'!E93))="","",OFFSET('Sanitation Data'!$E$31,0,10*ROW('Sanitation Data'!E93)))</f>
        <v/>
      </c>
      <c r="CT99" s="271" t="str">
        <f ca="true">+IF(OFFSET('Sanitation Data'!$E$32,0,10*ROW('Sanitation Data'!E93))="","",OFFSET('Sanitation Data'!$E$32,0,10*ROW('Sanitation Data'!E93)))</f>
        <v/>
      </c>
      <c r="CU99" s="271" t="str">
        <f ca="true">+IF(OFFSET('Sanitation Data'!$F$28,0,10*ROW('Sanitation Data'!F93))="","",OFFSET('Sanitation Data'!$F$28,0,10*ROW('Sanitation Data'!F93)))</f>
        <v/>
      </c>
      <c r="CV99" s="271" t="str">
        <f ca="true">+IF(OFFSET('Sanitation Data'!$F$29,0,10*ROW('Sanitation Data'!F93))="","",OFFSET('Sanitation Data'!$F$29,0,10*ROW('Sanitation Data'!F93)))</f>
        <v/>
      </c>
      <c r="CW99" s="271" t="str">
        <f ca="true">+IF(OFFSET('Sanitation Data'!$F$30,0,10*ROW('Sanitation Data'!F93))="","",OFFSET('Sanitation Data'!$F$30,0,10*ROW('Sanitation Data'!F93)))</f>
        <v/>
      </c>
      <c r="CX99" s="271" t="str">
        <f ca="true">+IF(OFFSET('Sanitation Data'!$F$31,0,10*ROW('Sanitation Data'!F93))="","",OFFSET('Sanitation Data'!$F$31,0,10*ROW('Sanitation Data'!F93)))</f>
        <v/>
      </c>
      <c r="CY99" s="271" t="str">
        <f ca="true">+IF(OFFSET('Sanitation Data'!$F$32,0,10*ROW('Sanitation Data'!F93))="","",OFFSET('Sanitation Data'!$F$32,0,10*ROW('Sanitation Data'!F93)))</f>
        <v/>
      </c>
      <c r="CZ99" s="271" t="str">
        <f ca="true">+IF(OFFSET('Sanitation Data'!$G$28,0,10*ROW('Sanitation Data'!G93))="","",OFFSET('Sanitation Data'!$G$28,0,10*ROW('Sanitation Data'!G93)))</f>
        <v/>
      </c>
      <c r="DA99" s="271" t="str">
        <f ca="true">+IF(OFFSET('Sanitation Data'!$G$29,0,10*ROW('Sanitation Data'!G93))="","",OFFSET('Sanitation Data'!$G$29,0,10*ROW('Sanitation Data'!G93)))</f>
        <v/>
      </c>
      <c r="DB99" s="271" t="str">
        <f ca="true">+IF(OFFSET('Sanitation Data'!$G$30,0,10*ROW('Sanitation Data'!G93))="","",OFFSET('Sanitation Data'!$G$30,0,10*ROW('Sanitation Data'!G93)))</f>
        <v/>
      </c>
      <c r="DC99" s="271" t="str">
        <f ca="true">+IF(OFFSET('Sanitation Data'!$G$31,0,10*ROW('Sanitation Data'!G93))="","",OFFSET('Sanitation Data'!$G$31,0,10*ROW('Sanitation Data'!G93)))</f>
        <v/>
      </c>
      <c r="DD99" s="271" t="str">
        <f ca="true">+IF(OFFSET('Sanitation Data'!$G$32,0,10*ROW('Sanitation Data'!G93))="","",OFFSET('Sanitation Data'!$G$32,0,10*ROW('Sanitation Data'!G93)))</f>
        <v/>
      </c>
      <c r="DE99" s="271" t="str">
        <f ca="true">+IF(OFFSET('Sanitation Data'!$H$28,0,10*ROW('Sanitation Data'!H93))="","",OFFSET('Sanitation Data'!$H$28,0,10*ROW('Sanitation Data'!H93)))</f>
        <v/>
      </c>
      <c r="DF99" s="271" t="str">
        <f ca="true">+IF(OFFSET('Sanitation Data'!$H$29,0,10*ROW('Sanitation Data'!H93))="","",OFFSET('Sanitation Data'!$H$29,0,10*ROW('Sanitation Data'!H93)))</f>
        <v/>
      </c>
      <c r="DG99" s="271" t="str">
        <f ca="true">+IF(OFFSET('Sanitation Data'!$H$30,0,10*ROW('Sanitation Data'!H93))="","",OFFSET('Sanitation Data'!$H$30,0,10*ROW('Sanitation Data'!H93)))</f>
        <v/>
      </c>
      <c r="DH99" s="271" t="str">
        <f ca="true">+IF(OFFSET('Sanitation Data'!$H$31,0,10*ROW('Sanitation Data'!H93))="","",OFFSET('Sanitation Data'!$H$31,0,10*ROW('Sanitation Data'!H93)))</f>
        <v/>
      </c>
      <c r="DI99" s="271" t="str">
        <f ca="true">+IF(OFFSET('Sanitation Data'!$H$32,0,10*ROW('Sanitation Data'!H93))="","",OFFSET('Sanitation Data'!$H$32,0,10*ROW('Sanitation Data'!H93)))</f>
        <v/>
      </c>
      <c r="DJ99" s="271" t="str">
        <f ca="true">+IF(OFFSET('Sanitation Data'!$I$28,0,10*ROW('Sanitation Data'!I93))="","",OFFSET('Sanitation Data'!$I$28,0,10*ROW('Sanitation Data'!I93)))</f>
        <v/>
      </c>
      <c r="DK99" s="271" t="str">
        <f ca="true">+IF(OFFSET('Sanitation Data'!$I$29,0,10*ROW('Sanitation Data'!I93))="","",OFFSET('Sanitation Data'!$I$29,0,10*ROW('Sanitation Data'!I93)))</f>
        <v/>
      </c>
      <c r="DL99" s="271" t="str">
        <f ca="true">+IF(OFFSET('Sanitation Data'!$I$30,0,10*ROW('Sanitation Data'!I93))="","",OFFSET('Sanitation Data'!$I$30,0,10*ROW('Sanitation Data'!I93)))</f>
        <v/>
      </c>
      <c r="DM99" s="271" t="str">
        <f ca="true">+IF(OFFSET('Sanitation Data'!$I$31,0,10*ROW('Sanitation Data'!I93))="","",OFFSET('Sanitation Data'!$I$31,0,10*ROW('Sanitation Data'!I93)))</f>
        <v/>
      </c>
      <c r="DN99" s="271" t="str">
        <f ca="true">+IF(OFFSET('Sanitation Data'!$I$32,0,10*ROW('Sanitation Data'!I93))="","",OFFSET('Sanitation Data'!$I$32,0,10*ROW('Sanitation Data'!I93)))</f>
        <v/>
      </c>
      <c r="DO99" s="271" t="str">
        <f ca="true">+IF(OFFSET('Hygiene Data'!$D$11,0,10*ROW('Hygiene Data'!D93))="","",OFFSET('Hygiene Data'!$D$11,0,10*ROW('Hygiene Data'!D93)))</f>
        <v/>
      </c>
      <c r="DP99" s="271" t="str">
        <f ca="true">+IF(OFFSET('Hygiene Data'!$D$12,0,10*ROW('Hygiene Data'!D93))="","",OFFSET('Hygiene Data'!$D$12,0,10*ROW('Hygiene Data'!D93)))</f>
        <v/>
      </c>
      <c r="DQ99" s="271" t="str">
        <f ca="true">+IF(OFFSET('Hygiene Data'!$D$13,0,10*ROW('Hygiene Data'!D93))="","",OFFSET('Hygiene Data'!$D$13,0,10*ROW('Hygiene Data'!D93)))</f>
        <v/>
      </c>
      <c r="DR99" s="271" t="str">
        <f ca="true">+IF(OFFSET('Hygiene Data'!$E$11,0,10*ROW('Hygiene Data'!E93))="","",OFFSET('Hygiene Data'!$E$11,0,10*ROW('Hygiene Data'!E93)))</f>
        <v/>
      </c>
      <c r="DS99" s="271" t="str">
        <f ca="true">+IF(OFFSET('Hygiene Data'!$E$12,0,10*ROW('Hygiene Data'!E93))="","",OFFSET('Hygiene Data'!$E$12,0,10*ROW('Hygiene Data'!E93)))</f>
        <v/>
      </c>
      <c r="DT99" s="271" t="str">
        <f ca="true">+IF(OFFSET('Hygiene Data'!$E$13,0,10*ROW('Hygiene Data'!E93))="","",OFFSET('Hygiene Data'!$E$13,0,10*ROW('Hygiene Data'!E93)))</f>
        <v/>
      </c>
      <c r="DU99" s="271" t="str">
        <f ca="true">+IF(OFFSET('Hygiene Data'!$F$11,0,10*ROW('Hygiene Data'!F93))="","",OFFSET('Hygiene Data'!$F$11,0,10*ROW('Hygiene Data'!F93)))</f>
        <v/>
      </c>
      <c r="DV99" s="271" t="str">
        <f ca="true">+IF(OFFSET('Hygiene Data'!$F$12,0,10*ROW('Hygiene Data'!F93))="","",OFFSET('Hygiene Data'!$F$12,0,10*ROW('Hygiene Data'!F93)))</f>
        <v/>
      </c>
      <c r="DW99" s="271" t="str">
        <f ca="true">+IF(OFFSET('Hygiene Data'!$F$13,0,10*ROW('Hygiene Data'!F93))="","",OFFSET('Hygiene Data'!$F$13,0,10*ROW('Hygiene Data'!F93)))</f>
        <v/>
      </c>
      <c r="DX99" s="271" t="str">
        <f ca="true">+IF(OFFSET('Hygiene Data'!$G$11,0,10*ROW('Hygiene Data'!G93))="","",OFFSET('Hygiene Data'!$G$11,0,10*ROW('Hygiene Data'!G93)))</f>
        <v/>
      </c>
      <c r="DY99" s="271" t="str">
        <f ca="true">+IF(OFFSET('Hygiene Data'!$G$12,0,10*ROW('Hygiene Data'!G93))="","",OFFSET('Hygiene Data'!$G$12,0,10*ROW('Hygiene Data'!G93)))</f>
        <v/>
      </c>
      <c r="DZ99" s="271" t="str">
        <f ca="true">+IF(OFFSET('Hygiene Data'!$G$13,0,10*ROW('Hygiene Data'!G93))="","",OFFSET('Hygiene Data'!$G$13,0,10*ROW('Hygiene Data'!G93)))</f>
        <v/>
      </c>
      <c r="EA99" s="271" t="str">
        <f ca="true">+IF(OFFSET('Hygiene Data'!$H$11,0,10*ROW('Hygiene Data'!H93))="","",OFFSET('Hygiene Data'!$H$11,0,10*ROW('Hygiene Data'!H93)))</f>
        <v/>
      </c>
      <c r="EB99" s="271" t="str">
        <f ca="true">+IF(OFFSET('Hygiene Data'!$H$12,0,10*ROW('Hygiene Data'!H93))="","",OFFSET('Hygiene Data'!$H$12,0,10*ROW('Hygiene Data'!H93)))</f>
        <v/>
      </c>
      <c r="EC99" s="271" t="str">
        <f ca="true">+IF(OFFSET('Hygiene Data'!$H$13,0,10*ROW('Hygiene Data'!H93))="","",OFFSET('Hygiene Data'!$H$13,0,10*ROW('Hygiene Data'!H93)))</f>
        <v/>
      </c>
      <c r="ED99" s="271" t="str">
        <f ca="true">+IF(OFFSET('Hygiene Data'!$I$11,0,10*ROW('Hygiene Data'!I93))="","",OFFSET('Hygiene Data'!$I$11,0,10*ROW('Hygiene Data'!I93)))</f>
        <v/>
      </c>
      <c r="EE99" s="271" t="str">
        <f ca="true">+IF(OFFSET('Hygiene Data'!$I$12,0,10*ROW('Hygiene Data'!I93))="","",OFFSET('Hygiene Data'!$I$12,0,10*ROW('Hygiene Data'!I93)))</f>
        <v/>
      </c>
      <c r="EF99" s="271"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7"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1"/>
      <c r="BS100" s="271" t="str">
        <f ca="true">+IF(OFFSET('Water Data'!$D$27,0,10*ROW('Water Data'!D94))="","",OFFSET('Water Data'!$D$27,0,10*ROW('Water Data'!D94)))</f>
        <v/>
      </c>
      <c r="BT100" s="271" t="str">
        <f ca="true">+IF(OFFSET('Water Data'!$D$28,0,10*ROW('Water Data'!D94))="","",OFFSET('Water Data'!$D$28,0,10*ROW('Water Data'!D94)))</f>
        <v/>
      </c>
      <c r="BU100" s="271" t="str">
        <f ca="true">+IF(OFFSET('Water Data'!$D$29,0,10*ROW('Water Data'!D94))="","",OFFSET('Water Data'!$D$29,0,10*ROW('Water Data'!D94)))</f>
        <v/>
      </c>
      <c r="BV100" s="271" t="str">
        <f ca="true">+IF(OFFSET('Water Data'!$E$27,0,10*ROW('Water Data'!E94))="","",OFFSET('Water Data'!$E$27,0,10*ROW('Water Data'!E94)))</f>
        <v/>
      </c>
      <c r="BW100" s="271" t="str">
        <f ca="true">+IF(OFFSET('Water Data'!$E$28,0,10*ROW('Water Data'!E94))="","",OFFSET('Water Data'!$E$28,0,10*ROW('Water Data'!E94)))</f>
        <v/>
      </c>
      <c r="BX100" s="271" t="str">
        <f ca="true">+IF(OFFSET('Water Data'!$E$29,0,10*ROW('Water Data'!E94))="","",OFFSET('Water Data'!$E$29,0,10*ROW('Water Data'!E94)))</f>
        <v/>
      </c>
      <c r="BY100" s="271" t="str">
        <f ca="true">+IF(OFFSET('Water Data'!$F$27,0,10*ROW('Water Data'!F94))="","",OFFSET('Water Data'!$F$27,0,10*ROW('Water Data'!F94)))</f>
        <v/>
      </c>
      <c r="BZ100" s="271" t="str">
        <f ca="true">+IF(OFFSET('Water Data'!$F$28,0,10*ROW('Water Data'!F94))="","",OFFSET('Water Data'!$F$28,0,10*ROW('Water Data'!F94)))</f>
        <v/>
      </c>
      <c r="CA100" s="271" t="str">
        <f ca="true">+IF(OFFSET('Water Data'!$F$29,0,10*ROW('Water Data'!F94))="","",OFFSET('Water Data'!$F$29,0,10*ROW('Water Data'!F94)))</f>
        <v/>
      </c>
      <c r="CB100" s="271" t="str">
        <f ca="true">+IF(OFFSET('Water Data'!$G$27,0,10*ROW('Water Data'!G94))="","",OFFSET('Water Data'!$G$27,0,10*ROW('Water Data'!G94)))</f>
        <v/>
      </c>
      <c r="CC100" s="271" t="str">
        <f ca="true">+IF(OFFSET('Water Data'!$G$28,0,10*ROW('Water Data'!G94))="","",OFFSET('Water Data'!$G$28,0,10*ROW('Water Data'!G94)))</f>
        <v/>
      </c>
      <c r="CD100" s="271" t="str">
        <f ca="true">+IF(OFFSET('Water Data'!$G$29,0,10*ROW('Water Data'!G94))="","",OFFSET('Water Data'!$G$29,0,10*ROW('Water Data'!G94)))</f>
        <v/>
      </c>
      <c r="CE100" s="271" t="str">
        <f ca="true">+IF(OFFSET('Water Data'!$H$27,0,10*ROW('Water Data'!H94))="","",OFFSET('Water Data'!$H$27,0,10*ROW('Water Data'!H94)))</f>
        <v/>
      </c>
      <c r="CF100" s="271" t="str">
        <f ca="true">+IF(OFFSET('Water Data'!$H$28,0,10*ROW('Water Data'!H94))="","",OFFSET('Water Data'!$H$28,0,10*ROW('Water Data'!H94)))</f>
        <v/>
      </c>
      <c r="CG100" s="271" t="str">
        <f ca="true">+IF(OFFSET('Water Data'!$H$29,0,10*ROW('Water Data'!H94))="","",OFFSET('Water Data'!$H$29,0,10*ROW('Water Data'!H94)))</f>
        <v/>
      </c>
      <c r="CH100" s="271" t="str">
        <f ca="true">+IF(OFFSET('Water Data'!$I$27,0,10*ROW('Water Data'!I94))="","",OFFSET('Water Data'!$I$27,0,10*ROW('Water Data'!I94)))</f>
        <v/>
      </c>
      <c r="CI100" s="271" t="str">
        <f ca="true">+IF(OFFSET('Water Data'!$I$28,0,10*ROW('Water Data'!I94))="","",OFFSET('Water Data'!$I$28,0,10*ROW('Water Data'!I94)))</f>
        <v/>
      </c>
      <c r="CJ100" s="271" t="str">
        <f ca="true">+IF(OFFSET('Water Data'!$I$29,0,10*ROW('Water Data'!I94))="","",OFFSET('Water Data'!$I$29,0,10*ROW('Water Data'!I94)))</f>
        <v/>
      </c>
      <c r="CK100" s="271" t="str">
        <f ca="true">+IF(OFFSET('Sanitation Data'!$D$28,0,10*ROW('Sanitation Data'!D94))="","",OFFSET('Sanitation Data'!$D$28,0,10*ROW('Sanitation Data'!D94)))</f>
        <v/>
      </c>
      <c r="CL100" s="271" t="str">
        <f ca="true">+IF(OFFSET('Sanitation Data'!$D$29,0,10*ROW('Sanitation Data'!D94))="","",OFFSET('Sanitation Data'!$D$29,0,10*ROW('Sanitation Data'!D94)))</f>
        <v/>
      </c>
      <c r="CM100" s="271" t="str">
        <f ca="true">+IF(OFFSET('Sanitation Data'!$D$30,0,10*ROW('Sanitation Data'!D94))="","",OFFSET('Sanitation Data'!$D$30,0,10*ROW('Sanitation Data'!D94)))</f>
        <v/>
      </c>
      <c r="CN100" s="271" t="str">
        <f ca="true">+IF(OFFSET('Sanitation Data'!$D$31,0,10*ROW('Sanitation Data'!D94))="","",OFFSET('Sanitation Data'!$D$31,0,10*ROW('Sanitation Data'!D94)))</f>
        <v/>
      </c>
      <c r="CO100" s="271" t="str">
        <f ca="true">+IF(OFFSET('Sanitation Data'!$D$32,0,10*ROW('Sanitation Data'!D94))="","",OFFSET('Sanitation Data'!$D$32,0,10*ROW('Sanitation Data'!D94)))</f>
        <v/>
      </c>
      <c r="CP100" s="271" t="str">
        <f ca="true">+IF(OFFSET('Sanitation Data'!$E$28,0,10*ROW('Sanitation Data'!E94))="","",OFFSET('Sanitation Data'!$E$28,0,10*ROW('Sanitation Data'!E94)))</f>
        <v/>
      </c>
      <c r="CQ100" s="271" t="str">
        <f ca="true">+IF(OFFSET('Sanitation Data'!$E$29,0,10*ROW('Sanitation Data'!E94))="","",OFFSET('Sanitation Data'!$E$29,0,10*ROW('Sanitation Data'!E94)))</f>
        <v/>
      </c>
      <c r="CR100" s="271" t="str">
        <f ca="true">+IF(OFFSET('Sanitation Data'!$E$30,0,10*ROW('Sanitation Data'!E94))="","",OFFSET('Sanitation Data'!$E$30,0,10*ROW('Sanitation Data'!E94)))</f>
        <v/>
      </c>
      <c r="CS100" s="271" t="str">
        <f ca="true">+IF(OFFSET('Sanitation Data'!$E$31,0,10*ROW('Sanitation Data'!E94))="","",OFFSET('Sanitation Data'!$E$31,0,10*ROW('Sanitation Data'!E94)))</f>
        <v/>
      </c>
      <c r="CT100" s="271" t="str">
        <f ca="true">+IF(OFFSET('Sanitation Data'!$E$32,0,10*ROW('Sanitation Data'!E94))="","",OFFSET('Sanitation Data'!$E$32,0,10*ROW('Sanitation Data'!E94)))</f>
        <v/>
      </c>
      <c r="CU100" s="271" t="str">
        <f ca="true">+IF(OFFSET('Sanitation Data'!$F$28,0,10*ROW('Sanitation Data'!F94))="","",OFFSET('Sanitation Data'!$F$28,0,10*ROW('Sanitation Data'!F94)))</f>
        <v/>
      </c>
      <c r="CV100" s="271" t="str">
        <f ca="true">+IF(OFFSET('Sanitation Data'!$F$29,0,10*ROW('Sanitation Data'!F94))="","",OFFSET('Sanitation Data'!$F$29,0,10*ROW('Sanitation Data'!F94)))</f>
        <v/>
      </c>
      <c r="CW100" s="271" t="str">
        <f ca="true">+IF(OFFSET('Sanitation Data'!$F$30,0,10*ROW('Sanitation Data'!F94))="","",OFFSET('Sanitation Data'!$F$30,0,10*ROW('Sanitation Data'!F94)))</f>
        <v/>
      </c>
      <c r="CX100" s="271" t="str">
        <f ca="true">+IF(OFFSET('Sanitation Data'!$F$31,0,10*ROW('Sanitation Data'!F94))="","",OFFSET('Sanitation Data'!$F$31,0,10*ROW('Sanitation Data'!F94)))</f>
        <v/>
      </c>
      <c r="CY100" s="271" t="str">
        <f ca="true">+IF(OFFSET('Sanitation Data'!$F$32,0,10*ROW('Sanitation Data'!F94))="","",OFFSET('Sanitation Data'!$F$32,0,10*ROW('Sanitation Data'!F94)))</f>
        <v/>
      </c>
      <c r="CZ100" s="271" t="str">
        <f ca="true">+IF(OFFSET('Sanitation Data'!$G$28,0,10*ROW('Sanitation Data'!G94))="","",OFFSET('Sanitation Data'!$G$28,0,10*ROW('Sanitation Data'!G94)))</f>
        <v/>
      </c>
      <c r="DA100" s="271" t="str">
        <f ca="true">+IF(OFFSET('Sanitation Data'!$G$29,0,10*ROW('Sanitation Data'!G94))="","",OFFSET('Sanitation Data'!$G$29,0,10*ROW('Sanitation Data'!G94)))</f>
        <v/>
      </c>
      <c r="DB100" s="271" t="str">
        <f ca="true">+IF(OFFSET('Sanitation Data'!$G$30,0,10*ROW('Sanitation Data'!G94))="","",OFFSET('Sanitation Data'!$G$30,0,10*ROW('Sanitation Data'!G94)))</f>
        <v/>
      </c>
      <c r="DC100" s="271" t="str">
        <f ca="true">+IF(OFFSET('Sanitation Data'!$G$31,0,10*ROW('Sanitation Data'!G94))="","",OFFSET('Sanitation Data'!$G$31,0,10*ROW('Sanitation Data'!G94)))</f>
        <v/>
      </c>
      <c r="DD100" s="271" t="str">
        <f ca="true">+IF(OFFSET('Sanitation Data'!$G$32,0,10*ROW('Sanitation Data'!G94))="","",OFFSET('Sanitation Data'!$G$32,0,10*ROW('Sanitation Data'!G94)))</f>
        <v/>
      </c>
      <c r="DE100" s="271" t="str">
        <f ca="true">+IF(OFFSET('Sanitation Data'!$H$28,0,10*ROW('Sanitation Data'!H94))="","",OFFSET('Sanitation Data'!$H$28,0,10*ROW('Sanitation Data'!H94)))</f>
        <v/>
      </c>
      <c r="DF100" s="271" t="str">
        <f ca="true">+IF(OFFSET('Sanitation Data'!$H$29,0,10*ROW('Sanitation Data'!H94))="","",OFFSET('Sanitation Data'!$H$29,0,10*ROW('Sanitation Data'!H94)))</f>
        <v/>
      </c>
      <c r="DG100" s="271" t="str">
        <f ca="true">+IF(OFFSET('Sanitation Data'!$H$30,0,10*ROW('Sanitation Data'!H94))="","",OFFSET('Sanitation Data'!$H$30,0,10*ROW('Sanitation Data'!H94)))</f>
        <v/>
      </c>
      <c r="DH100" s="271" t="str">
        <f ca="true">+IF(OFFSET('Sanitation Data'!$H$31,0,10*ROW('Sanitation Data'!H94))="","",OFFSET('Sanitation Data'!$H$31,0,10*ROW('Sanitation Data'!H94)))</f>
        <v/>
      </c>
      <c r="DI100" s="271" t="str">
        <f ca="true">+IF(OFFSET('Sanitation Data'!$H$32,0,10*ROW('Sanitation Data'!H94))="","",OFFSET('Sanitation Data'!$H$32,0,10*ROW('Sanitation Data'!H94)))</f>
        <v/>
      </c>
      <c r="DJ100" s="271" t="str">
        <f ca="true">+IF(OFFSET('Sanitation Data'!$I$28,0,10*ROW('Sanitation Data'!I94))="","",OFFSET('Sanitation Data'!$I$28,0,10*ROW('Sanitation Data'!I94)))</f>
        <v/>
      </c>
      <c r="DK100" s="271" t="str">
        <f ca="true">+IF(OFFSET('Sanitation Data'!$I$29,0,10*ROW('Sanitation Data'!I94))="","",OFFSET('Sanitation Data'!$I$29,0,10*ROW('Sanitation Data'!I94)))</f>
        <v/>
      </c>
      <c r="DL100" s="271" t="str">
        <f ca="true">+IF(OFFSET('Sanitation Data'!$I$30,0,10*ROW('Sanitation Data'!I94))="","",OFFSET('Sanitation Data'!$I$30,0,10*ROW('Sanitation Data'!I94)))</f>
        <v/>
      </c>
      <c r="DM100" s="271" t="str">
        <f ca="true">+IF(OFFSET('Sanitation Data'!$I$31,0,10*ROW('Sanitation Data'!I94))="","",OFFSET('Sanitation Data'!$I$31,0,10*ROW('Sanitation Data'!I94)))</f>
        <v/>
      </c>
      <c r="DN100" s="271" t="str">
        <f ca="true">+IF(OFFSET('Sanitation Data'!$I$32,0,10*ROW('Sanitation Data'!I94))="","",OFFSET('Sanitation Data'!$I$32,0,10*ROW('Sanitation Data'!I94)))</f>
        <v/>
      </c>
      <c r="DO100" s="271" t="str">
        <f ca="true">+IF(OFFSET('Hygiene Data'!$D$11,0,10*ROW('Hygiene Data'!D94))="","",OFFSET('Hygiene Data'!$D$11,0,10*ROW('Hygiene Data'!D94)))</f>
        <v/>
      </c>
      <c r="DP100" s="271" t="str">
        <f ca="true">+IF(OFFSET('Hygiene Data'!$D$12,0,10*ROW('Hygiene Data'!D94))="","",OFFSET('Hygiene Data'!$D$12,0,10*ROW('Hygiene Data'!D94)))</f>
        <v/>
      </c>
      <c r="DQ100" s="271" t="str">
        <f ca="true">+IF(OFFSET('Hygiene Data'!$D$13,0,10*ROW('Hygiene Data'!D94))="","",OFFSET('Hygiene Data'!$D$13,0,10*ROW('Hygiene Data'!D94)))</f>
        <v/>
      </c>
      <c r="DR100" s="271" t="str">
        <f ca="true">+IF(OFFSET('Hygiene Data'!$E$11,0,10*ROW('Hygiene Data'!E94))="","",OFFSET('Hygiene Data'!$E$11,0,10*ROW('Hygiene Data'!E94)))</f>
        <v/>
      </c>
      <c r="DS100" s="271" t="str">
        <f ca="true">+IF(OFFSET('Hygiene Data'!$E$12,0,10*ROW('Hygiene Data'!E94))="","",OFFSET('Hygiene Data'!$E$12,0,10*ROW('Hygiene Data'!E94)))</f>
        <v/>
      </c>
      <c r="DT100" s="271" t="str">
        <f ca="true">+IF(OFFSET('Hygiene Data'!$E$13,0,10*ROW('Hygiene Data'!E94))="","",OFFSET('Hygiene Data'!$E$13,0,10*ROW('Hygiene Data'!E94)))</f>
        <v/>
      </c>
      <c r="DU100" s="271" t="str">
        <f ca="true">+IF(OFFSET('Hygiene Data'!$F$11,0,10*ROW('Hygiene Data'!F94))="","",OFFSET('Hygiene Data'!$F$11,0,10*ROW('Hygiene Data'!F94)))</f>
        <v/>
      </c>
      <c r="DV100" s="271" t="str">
        <f ca="true">+IF(OFFSET('Hygiene Data'!$F$12,0,10*ROW('Hygiene Data'!F94))="","",OFFSET('Hygiene Data'!$F$12,0,10*ROW('Hygiene Data'!F94)))</f>
        <v/>
      </c>
      <c r="DW100" s="271" t="str">
        <f ca="true">+IF(OFFSET('Hygiene Data'!$F$13,0,10*ROW('Hygiene Data'!F94))="","",OFFSET('Hygiene Data'!$F$13,0,10*ROW('Hygiene Data'!F94)))</f>
        <v/>
      </c>
      <c r="DX100" s="271" t="str">
        <f ca="true">+IF(OFFSET('Hygiene Data'!$G$11,0,10*ROW('Hygiene Data'!G94))="","",OFFSET('Hygiene Data'!$G$11,0,10*ROW('Hygiene Data'!G94)))</f>
        <v/>
      </c>
      <c r="DY100" s="271" t="str">
        <f ca="true">+IF(OFFSET('Hygiene Data'!$G$12,0,10*ROW('Hygiene Data'!G94))="","",OFFSET('Hygiene Data'!$G$12,0,10*ROW('Hygiene Data'!G94)))</f>
        <v/>
      </c>
      <c r="DZ100" s="271" t="str">
        <f ca="true">+IF(OFFSET('Hygiene Data'!$G$13,0,10*ROW('Hygiene Data'!G94))="","",OFFSET('Hygiene Data'!$G$13,0,10*ROW('Hygiene Data'!G94)))</f>
        <v/>
      </c>
      <c r="EA100" s="271" t="str">
        <f ca="true">+IF(OFFSET('Hygiene Data'!$H$11,0,10*ROW('Hygiene Data'!H94))="","",OFFSET('Hygiene Data'!$H$11,0,10*ROW('Hygiene Data'!H94)))</f>
        <v/>
      </c>
      <c r="EB100" s="271" t="str">
        <f ca="true">+IF(OFFSET('Hygiene Data'!$H$12,0,10*ROW('Hygiene Data'!H94))="","",OFFSET('Hygiene Data'!$H$12,0,10*ROW('Hygiene Data'!H94)))</f>
        <v/>
      </c>
      <c r="EC100" s="271" t="str">
        <f ca="true">+IF(OFFSET('Hygiene Data'!$H$13,0,10*ROW('Hygiene Data'!H94))="","",OFFSET('Hygiene Data'!$H$13,0,10*ROW('Hygiene Data'!H94)))</f>
        <v/>
      </c>
      <c r="ED100" s="271" t="str">
        <f ca="true">+IF(OFFSET('Hygiene Data'!$I$11,0,10*ROW('Hygiene Data'!I94))="","",OFFSET('Hygiene Data'!$I$11,0,10*ROW('Hygiene Data'!I94)))</f>
        <v/>
      </c>
      <c r="EE100" s="271" t="str">
        <f ca="true">+IF(OFFSET('Hygiene Data'!$I$12,0,10*ROW('Hygiene Data'!I94))="","",OFFSET('Hygiene Data'!$I$12,0,10*ROW('Hygiene Data'!I94)))</f>
        <v/>
      </c>
      <c r="EF100" s="271"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7"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1"/>
      <c r="BS101" s="271" t="str">
        <f ca="true">+IF(OFFSET('Water Data'!$D$27,0,10*ROW('Water Data'!D95))="","",OFFSET('Water Data'!$D$27,0,10*ROW('Water Data'!D95)))</f>
        <v/>
      </c>
      <c r="BT101" s="271" t="str">
        <f ca="true">+IF(OFFSET('Water Data'!$D$28,0,10*ROW('Water Data'!D95))="","",OFFSET('Water Data'!$D$28,0,10*ROW('Water Data'!D95)))</f>
        <v/>
      </c>
      <c r="BU101" s="271" t="str">
        <f ca="true">+IF(OFFSET('Water Data'!$D$29,0,10*ROW('Water Data'!D95))="","",OFFSET('Water Data'!$D$29,0,10*ROW('Water Data'!D95)))</f>
        <v/>
      </c>
      <c r="BV101" s="271" t="str">
        <f ca="true">+IF(OFFSET('Water Data'!$E$27,0,10*ROW('Water Data'!E95))="","",OFFSET('Water Data'!$E$27,0,10*ROW('Water Data'!E95)))</f>
        <v/>
      </c>
      <c r="BW101" s="271" t="str">
        <f ca="true">+IF(OFFSET('Water Data'!$E$28,0,10*ROW('Water Data'!E95))="","",OFFSET('Water Data'!$E$28,0,10*ROW('Water Data'!E95)))</f>
        <v/>
      </c>
      <c r="BX101" s="271" t="str">
        <f ca="true">+IF(OFFSET('Water Data'!$E$29,0,10*ROW('Water Data'!E95))="","",OFFSET('Water Data'!$E$29,0,10*ROW('Water Data'!E95)))</f>
        <v/>
      </c>
      <c r="BY101" s="271" t="str">
        <f ca="true">+IF(OFFSET('Water Data'!$F$27,0,10*ROW('Water Data'!F95))="","",OFFSET('Water Data'!$F$27,0,10*ROW('Water Data'!F95)))</f>
        <v/>
      </c>
      <c r="BZ101" s="271" t="str">
        <f ca="true">+IF(OFFSET('Water Data'!$F$28,0,10*ROW('Water Data'!F95))="","",OFFSET('Water Data'!$F$28,0,10*ROW('Water Data'!F95)))</f>
        <v/>
      </c>
      <c r="CA101" s="271" t="str">
        <f ca="true">+IF(OFFSET('Water Data'!$F$29,0,10*ROW('Water Data'!F95))="","",OFFSET('Water Data'!$F$29,0,10*ROW('Water Data'!F95)))</f>
        <v/>
      </c>
      <c r="CB101" s="271" t="str">
        <f ca="true">+IF(OFFSET('Water Data'!$G$27,0,10*ROW('Water Data'!G95))="","",OFFSET('Water Data'!$G$27,0,10*ROW('Water Data'!G95)))</f>
        <v/>
      </c>
      <c r="CC101" s="271" t="str">
        <f ca="true">+IF(OFFSET('Water Data'!$G$28,0,10*ROW('Water Data'!G95))="","",OFFSET('Water Data'!$G$28,0,10*ROW('Water Data'!G95)))</f>
        <v/>
      </c>
      <c r="CD101" s="271" t="str">
        <f ca="true">+IF(OFFSET('Water Data'!$G$29,0,10*ROW('Water Data'!G95))="","",OFFSET('Water Data'!$G$29,0,10*ROW('Water Data'!G95)))</f>
        <v/>
      </c>
      <c r="CE101" s="271" t="str">
        <f ca="true">+IF(OFFSET('Water Data'!$H$27,0,10*ROW('Water Data'!H95))="","",OFFSET('Water Data'!$H$27,0,10*ROW('Water Data'!H95)))</f>
        <v/>
      </c>
      <c r="CF101" s="271" t="str">
        <f ca="true">+IF(OFFSET('Water Data'!$H$28,0,10*ROW('Water Data'!H95))="","",OFFSET('Water Data'!$H$28,0,10*ROW('Water Data'!H95)))</f>
        <v/>
      </c>
      <c r="CG101" s="271" t="str">
        <f ca="true">+IF(OFFSET('Water Data'!$H$29,0,10*ROW('Water Data'!H95))="","",OFFSET('Water Data'!$H$29,0,10*ROW('Water Data'!H95)))</f>
        <v/>
      </c>
      <c r="CH101" s="271" t="str">
        <f ca="true">+IF(OFFSET('Water Data'!$I$27,0,10*ROW('Water Data'!I95))="","",OFFSET('Water Data'!$I$27,0,10*ROW('Water Data'!I95)))</f>
        <v/>
      </c>
      <c r="CI101" s="271" t="str">
        <f ca="true">+IF(OFFSET('Water Data'!$I$28,0,10*ROW('Water Data'!I95))="","",OFFSET('Water Data'!$I$28,0,10*ROW('Water Data'!I95)))</f>
        <v/>
      </c>
      <c r="CJ101" s="271" t="str">
        <f ca="true">+IF(OFFSET('Water Data'!$I$29,0,10*ROW('Water Data'!I95))="","",OFFSET('Water Data'!$I$29,0,10*ROW('Water Data'!I95)))</f>
        <v/>
      </c>
      <c r="CK101" s="271" t="str">
        <f ca="true">+IF(OFFSET('Sanitation Data'!$D$28,0,10*ROW('Sanitation Data'!D95))="","",OFFSET('Sanitation Data'!$D$28,0,10*ROW('Sanitation Data'!D95)))</f>
        <v/>
      </c>
      <c r="CL101" s="271" t="str">
        <f ca="true">+IF(OFFSET('Sanitation Data'!$D$29,0,10*ROW('Sanitation Data'!D95))="","",OFFSET('Sanitation Data'!$D$29,0,10*ROW('Sanitation Data'!D95)))</f>
        <v/>
      </c>
      <c r="CM101" s="271" t="str">
        <f ca="true">+IF(OFFSET('Sanitation Data'!$D$30,0,10*ROW('Sanitation Data'!D95))="","",OFFSET('Sanitation Data'!$D$30,0,10*ROW('Sanitation Data'!D95)))</f>
        <v/>
      </c>
      <c r="CN101" s="271" t="str">
        <f ca="true">+IF(OFFSET('Sanitation Data'!$D$31,0,10*ROW('Sanitation Data'!D95))="","",OFFSET('Sanitation Data'!$D$31,0,10*ROW('Sanitation Data'!D95)))</f>
        <v/>
      </c>
      <c r="CO101" s="271" t="str">
        <f ca="true">+IF(OFFSET('Sanitation Data'!$D$32,0,10*ROW('Sanitation Data'!D95))="","",OFFSET('Sanitation Data'!$D$32,0,10*ROW('Sanitation Data'!D95)))</f>
        <v/>
      </c>
      <c r="CP101" s="271" t="str">
        <f ca="true">+IF(OFFSET('Sanitation Data'!$E$28,0,10*ROW('Sanitation Data'!E95))="","",OFFSET('Sanitation Data'!$E$28,0,10*ROW('Sanitation Data'!E95)))</f>
        <v/>
      </c>
      <c r="CQ101" s="271" t="str">
        <f ca="true">+IF(OFFSET('Sanitation Data'!$E$29,0,10*ROW('Sanitation Data'!E95))="","",OFFSET('Sanitation Data'!$E$29,0,10*ROW('Sanitation Data'!E95)))</f>
        <v/>
      </c>
      <c r="CR101" s="271" t="str">
        <f ca="true">+IF(OFFSET('Sanitation Data'!$E$30,0,10*ROW('Sanitation Data'!E95))="","",OFFSET('Sanitation Data'!$E$30,0,10*ROW('Sanitation Data'!E95)))</f>
        <v/>
      </c>
      <c r="CS101" s="271" t="str">
        <f ca="true">+IF(OFFSET('Sanitation Data'!$E$31,0,10*ROW('Sanitation Data'!E95))="","",OFFSET('Sanitation Data'!$E$31,0,10*ROW('Sanitation Data'!E95)))</f>
        <v/>
      </c>
      <c r="CT101" s="271" t="str">
        <f ca="true">+IF(OFFSET('Sanitation Data'!$E$32,0,10*ROW('Sanitation Data'!E95))="","",OFFSET('Sanitation Data'!$E$32,0,10*ROW('Sanitation Data'!E95)))</f>
        <v/>
      </c>
      <c r="CU101" s="271" t="str">
        <f ca="true">+IF(OFFSET('Sanitation Data'!$F$28,0,10*ROW('Sanitation Data'!F95))="","",OFFSET('Sanitation Data'!$F$28,0,10*ROW('Sanitation Data'!F95)))</f>
        <v/>
      </c>
      <c r="CV101" s="271" t="str">
        <f ca="true">+IF(OFFSET('Sanitation Data'!$F$29,0,10*ROW('Sanitation Data'!F95))="","",OFFSET('Sanitation Data'!$F$29,0,10*ROW('Sanitation Data'!F95)))</f>
        <v/>
      </c>
      <c r="CW101" s="271" t="str">
        <f ca="true">+IF(OFFSET('Sanitation Data'!$F$30,0,10*ROW('Sanitation Data'!F95))="","",OFFSET('Sanitation Data'!$F$30,0,10*ROW('Sanitation Data'!F95)))</f>
        <v/>
      </c>
      <c r="CX101" s="271" t="str">
        <f ca="true">+IF(OFFSET('Sanitation Data'!$F$31,0,10*ROW('Sanitation Data'!F95))="","",OFFSET('Sanitation Data'!$F$31,0,10*ROW('Sanitation Data'!F95)))</f>
        <v/>
      </c>
      <c r="CY101" s="271" t="str">
        <f ca="true">+IF(OFFSET('Sanitation Data'!$F$32,0,10*ROW('Sanitation Data'!F95))="","",OFFSET('Sanitation Data'!$F$32,0,10*ROW('Sanitation Data'!F95)))</f>
        <v/>
      </c>
      <c r="CZ101" s="271" t="str">
        <f ca="true">+IF(OFFSET('Sanitation Data'!$G$28,0,10*ROW('Sanitation Data'!G95))="","",OFFSET('Sanitation Data'!$G$28,0,10*ROW('Sanitation Data'!G95)))</f>
        <v/>
      </c>
      <c r="DA101" s="271" t="str">
        <f ca="true">+IF(OFFSET('Sanitation Data'!$G$29,0,10*ROW('Sanitation Data'!G95))="","",OFFSET('Sanitation Data'!$G$29,0,10*ROW('Sanitation Data'!G95)))</f>
        <v/>
      </c>
      <c r="DB101" s="271" t="str">
        <f ca="true">+IF(OFFSET('Sanitation Data'!$G$30,0,10*ROW('Sanitation Data'!G95))="","",OFFSET('Sanitation Data'!$G$30,0,10*ROW('Sanitation Data'!G95)))</f>
        <v/>
      </c>
      <c r="DC101" s="271" t="str">
        <f ca="true">+IF(OFFSET('Sanitation Data'!$G$31,0,10*ROW('Sanitation Data'!G95))="","",OFFSET('Sanitation Data'!$G$31,0,10*ROW('Sanitation Data'!G95)))</f>
        <v/>
      </c>
      <c r="DD101" s="271" t="str">
        <f ca="true">+IF(OFFSET('Sanitation Data'!$G$32,0,10*ROW('Sanitation Data'!G95))="","",OFFSET('Sanitation Data'!$G$32,0,10*ROW('Sanitation Data'!G95)))</f>
        <v/>
      </c>
      <c r="DE101" s="271" t="str">
        <f ca="true">+IF(OFFSET('Sanitation Data'!$H$28,0,10*ROW('Sanitation Data'!H95))="","",OFFSET('Sanitation Data'!$H$28,0,10*ROW('Sanitation Data'!H95)))</f>
        <v/>
      </c>
      <c r="DF101" s="271" t="str">
        <f ca="true">+IF(OFFSET('Sanitation Data'!$H$29,0,10*ROW('Sanitation Data'!H95))="","",OFFSET('Sanitation Data'!$H$29,0,10*ROW('Sanitation Data'!H95)))</f>
        <v/>
      </c>
      <c r="DG101" s="271" t="str">
        <f ca="true">+IF(OFFSET('Sanitation Data'!$H$30,0,10*ROW('Sanitation Data'!H95))="","",OFFSET('Sanitation Data'!$H$30,0,10*ROW('Sanitation Data'!H95)))</f>
        <v/>
      </c>
      <c r="DH101" s="271" t="str">
        <f ca="true">+IF(OFFSET('Sanitation Data'!$H$31,0,10*ROW('Sanitation Data'!H95))="","",OFFSET('Sanitation Data'!$H$31,0,10*ROW('Sanitation Data'!H95)))</f>
        <v/>
      </c>
      <c r="DI101" s="271" t="str">
        <f ca="true">+IF(OFFSET('Sanitation Data'!$H$32,0,10*ROW('Sanitation Data'!H95))="","",OFFSET('Sanitation Data'!$H$32,0,10*ROW('Sanitation Data'!H95)))</f>
        <v/>
      </c>
      <c r="DJ101" s="271" t="str">
        <f ca="true">+IF(OFFSET('Sanitation Data'!$I$28,0,10*ROW('Sanitation Data'!I95))="","",OFFSET('Sanitation Data'!$I$28,0,10*ROW('Sanitation Data'!I95)))</f>
        <v/>
      </c>
      <c r="DK101" s="271" t="str">
        <f ca="true">+IF(OFFSET('Sanitation Data'!$I$29,0,10*ROW('Sanitation Data'!I95))="","",OFFSET('Sanitation Data'!$I$29,0,10*ROW('Sanitation Data'!I95)))</f>
        <v/>
      </c>
      <c r="DL101" s="271" t="str">
        <f ca="true">+IF(OFFSET('Sanitation Data'!$I$30,0,10*ROW('Sanitation Data'!I95))="","",OFFSET('Sanitation Data'!$I$30,0,10*ROW('Sanitation Data'!I95)))</f>
        <v/>
      </c>
      <c r="DM101" s="271" t="str">
        <f ca="true">+IF(OFFSET('Sanitation Data'!$I$31,0,10*ROW('Sanitation Data'!I95))="","",OFFSET('Sanitation Data'!$I$31,0,10*ROW('Sanitation Data'!I95)))</f>
        <v/>
      </c>
      <c r="DN101" s="271" t="str">
        <f ca="true">+IF(OFFSET('Sanitation Data'!$I$32,0,10*ROW('Sanitation Data'!I95))="","",OFFSET('Sanitation Data'!$I$32,0,10*ROW('Sanitation Data'!I95)))</f>
        <v/>
      </c>
      <c r="DO101" s="271" t="str">
        <f ca="true">+IF(OFFSET('Hygiene Data'!$D$11,0,10*ROW('Hygiene Data'!D95))="","",OFFSET('Hygiene Data'!$D$11,0,10*ROW('Hygiene Data'!D95)))</f>
        <v/>
      </c>
      <c r="DP101" s="271" t="str">
        <f ca="true">+IF(OFFSET('Hygiene Data'!$D$12,0,10*ROW('Hygiene Data'!D95))="","",OFFSET('Hygiene Data'!$D$12,0,10*ROW('Hygiene Data'!D95)))</f>
        <v/>
      </c>
      <c r="DQ101" s="271" t="str">
        <f ca="true">+IF(OFFSET('Hygiene Data'!$D$13,0,10*ROW('Hygiene Data'!D95))="","",OFFSET('Hygiene Data'!$D$13,0,10*ROW('Hygiene Data'!D95)))</f>
        <v/>
      </c>
      <c r="DR101" s="271" t="str">
        <f ca="true">+IF(OFFSET('Hygiene Data'!$E$11,0,10*ROW('Hygiene Data'!E95))="","",OFFSET('Hygiene Data'!$E$11,0,10*ROW('Hygiene Data'!E95)))</f>
        <v/>
      </c>
      <c r="DS101" s="271" t="str">
        <f ca="true">+IF(OFFSET('Hygiene Data'!$E$12,0,10*ROW('Hygiene Data'!E95))="","",OFFSET('Hygiene Data'!$E$12,0,10*ROW('Hygiene Data'!E95)))</f>
        <v/>
      </c>
      <c r="DT101" s="271" t="str">
        <f ca="true">+IF(OFFSET('Hygiene Data'!$E$13,0,10*ROW('Hygiene Data'!E95))="","",OFFSET('Hygiene Data'!$E$13,0,10*ROW('Hygiene Data'!E95)))</f>
        <v/>
      </c>
      <c r="DU101" s="271" t="str">
        <f ca="true">+IF(OFFSET('Hygiene Data'!$F$11,0,10*ROW('Hygiene Data'!F95))="","",OFFSET('Hygiene Data'!$F$11,0,10*ROW('Hygiene Data'!F95)))</f>
        <v/>
      </c>
      <c r="DV101" s="271" t="str">
        <f ca="true">+IF(OFFSET('Hygiene Data'!$F$12,0,10*ROW('Hygiene Data'!F95))="","",OFFSET('Hygiene Data'!$F$12,0,10*ROW('Hygiene Data'!F95)))</f>
        <v/>
      </c>
      <c r="DW101" s="271" t="str">
        <f ca="true">+IF(OFFSET('Hygiene Data'!$F$13,0,10*ROW('Hygiene Data'!F95))="","",OFFSET('Hygiene Data'!$F$13,0,10*ROW('Hygiene Data'!F95)))</f>
        <v/>
      </c>
      <c r="DX101" s="271" t="str">
        <f ca="true">+IF(OFFSET('Hygiene Data'!$G$11,0,10*ROW('Hygiene Data'!G95))="","",OFFSET('Hygiene Data'!$G$11,0,10*ROW('Hygiene Data'!G95)))</f>
        <v/>
      </c>
      <c r="DY101" s="271" t="str">
        <f ca="true">+IF(OFFSET('Hygiene Data'!$G$12,0,10*ROW('Hygiene Data'!G95))="","",OFFSET('Hygiene Data'!$G$12,0,10*ROW('Hygiene Data'!G95)))</f>
        <v/>
      </c>
      <c r="DZ101" s="271" t="str">
        <f ca="true">+IF(OFFSET('Hygiene Data'!$G$13,0,10*ROW('Hygiene Data'!G95))="","",OFFSET('Hygiene Data'!$G$13,0,10*ROW('Hygiene Data'!G95)))</f>
        <v/>
      </c>
      <c r="EA101" s="271" t="str">
        <f ca="true">+IF(OFFSET('Hygiene Data'!$H$11,0,10*ROW('Hygiene Data'!H95))="","",OFFSET('Hygiene Data'!$H$11,0,10*ROW('Hygiene Data'!H95)))</f>
        <v/>
      </c>
      <c r="EB101" s="271" t="str">
        <f ca="true">+IF(OFFSET('Hygiene Data'!$H$12,0,10*ROW('Hygiene Data'!H95))="","",OFFSET('Hygiene Data'!$H$12,0,10*ROW('Hygiene Data'!H95)))</f>
        <v/>
      </c>
      <c r="EC101" s="271" t="str">
        <f ca="true">+IF(OFFSET('Hygiene Data'!$H$13,0,10*ROW('Hygiene Data'!H95))="","",OFFSET('Hygiene Data'!$H$13,0,10*ROW('Hygiene Data'!H95)))</f>
        <v/>
      </c>
      <c r="ED101" s="271" t="str">
        <f ca="true">+IF(OFFSET('Hygiene Data'!$I$11,0,10*ROW('Hygiene Data'!I95))="","",OFFSET('Hygiene Data'!$I$11,0,10*ROW('Hygiene Data'!I95)))</f>
        <v/>
      </c>
      <c r="EE101" s="271" t="str">
        <f ca="true">+IF(OFFSET('Hygiene Data'!$I$12,0,10*ROW('Hygiene Data'!I95))="","",OFFSET('Hygiene Data'!$I$12,0,10*ROW('Hygiene Data'!I95)))</f>
        <v/>
      </c>
      <c r="EF101" s="271"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7"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1"/>
      <c r="BS102" s="271" t="str">
        <f ca="true">+IF(OFFSET('Water Data'!$D$27,0,10*ROW('Water Data'!D96))="","",OFFSET('Water Data'!$D$27,0,10*ROW('Water Data'!D96)))</f>
        <v/>
      </c>
      <c r="BT102" s="271" t="str">
        <f ca="true">+IF(OFFSET('Water Data'!$D$28,0,10*ROW('Water Data'!D96))="","",OFFSET('Water Data'!$D$28,0,10*ROW('Water Data'!D96)))</f>
        <v/>
      </c>
      <c r="BU102" s="271" t="str">
        <f ca="true">+IF(OFFSET('Water Data'!$D$29,0,10*ROW('Water Data'!D96))="","",OFFSET('Water Data'!$D$29,0,10*ROW('Water Data'!D96)))</f>
        <v/>
      </c>
      <c r="BV102" s="271" t="str">
        <f ca="true">+IF(OFFSET('Water Data'!$E$27,0,10*ROW('Water Data'!E96))="","",OFFSET('Water Data'!$E$27,0,10*ROW('Water Data'!E96)))</f>
        <v/>
      </c>
      <c r="BW102" s="271" t="str">
        <f ca="true">+IF(OFFSET('Water Data'!$E$28,0,10*ROW('Water Data'!E96))="","",OFFSET('Water Data'!$E$28,0,10*ROW('Water Data'!E96)))</f>
        <v/>
      </c>
      <c r="BX102" s="271" t="str">
        <f ca="true">+IF(OFFSET('Water Data'!$E$29,0,10*ROW('Water Data'!E96))="","",OFFSET('Water Data'!$E$29,0,10*ROW('Water Data'!E96)))</f>
        <v/>
      </c>
      <c r="BY102" s="271" t="str">
        <f ca="true">+IF(OFFSET('Water Data'!$F$27,0,10*ROW('Water Data'!F96))="","",OFFSET('Water Data'!$F$27,0,10*ROW('Water Data'!F96)))</f>
        <v/>
      </c>
      <c r="BZ102" s="271" t="str">
        <f ca="true">+IF(OFFSET('Water Data'!$F$28,0,10*ROW('Water Data'!F96))="","",OFFSET('Water Data'!$F$28,0,10*ROW('Water Data'!F96)))</f>
        <v/>
      </c>
      <c r="CA102" s="271" t="str">
        <f ca="true">+IF(OFFSET('Water Data'!$F$29,0,10*ROW('Water Data'!F96))="","",OFFSET('Water Data'!$F$29,0,10*ROW('Water Data'!F96)))</f>
        <v/>
      </c>
      <c r="CB102" s="271" t="str">
        <f ca="true">+IF(OFFSET('Water Data'!$G$27,0,10*ROW('Water Data'!G96))="","",OFFSET('Water Data'!$G$27,0,10*ROW('Water Data'!G96)))</f>
        <v/>
      </c>
      <c r="CC102" s="271" t="str">
        <f ca="true">+IF(OFFSET('Water Data'!$G$28,0,10*ROW('Water Data'!G96))="","",OFFSET('Water Data'!$G$28,0,10*ROW('Water Data'!G96)))</f>
        <v/>
      </c>
      <c r="CD102" s="271" t="str">
        <f ca="true">+IF(OFFSET('Water Data'!$G$29,0,10*ROW('Water Data'!G96))="","",OFFSET('Water Data'!$G$29,0,10*ROW('Water Data'!G96)))</f>
        <v/>
      </c>
      <c r="CE102" s="271" t="str">
        <f ca="true">+IF(OFFSET('Water Data'!$H$27,0,10*ROW('Water Data'!H96))="","",OFFSET('Water Data'!$H$27,0,10*ROW('Water Data'!H96)))</f>
        <v/>
      </c>
      <c r="CF102" s="271" t="str">
        <f ca="true">+IF(OFFSET('Water Data'!$H$28,0,10*ROW('Water Data'!H96))="","",OFFSET('Water Data'!$H$28,0,10*ROW('Water Data'!H96)))</f>
        <v/>
      </c>
      <c r="CG102" s="271" t="str">
        <f ca="true">+IF(OFFSET('Water Data'!$H$29,0,10*ROW('Water Data'!H96))="","",OFFSET('Water Data'!$H$29,0,10*ROW('Water Data'!H96)))</f>
        <v/>
      </c>
      <c r="CH102" s="271" t="str">
        <f ca="true">+IF(OFFSET('Water Data'!$I$27,0,10*ROW('Water Data'!I96))="","",OFFSET('Water Data'!$I$27,0,10*ROW('Water Data'!I96)))</f>
        <v/>
      </c>
      <c r="CI102" s="271" t="str">
        <f ca="true">+IF(OFFSET('Water Data'!$I$28,0,10*ROW('Water Data'!I96))="","",OFFSET('Water Data'!$I$28,0,10*ROW('Water Data'!I96)))</f>
        <v/>
      </c>
      <c r="CJ102" s="271" t="str">
        <f ca="true">+IF(OFFSET('Water Data'!$I$29,0,10*ROW('Water Data'!I96))="","",OFFSET('Water Data'!$I$29,0,10*ROW('Water Data'!I96)))</f>
        <v/>
      </c>
      <c r="CK102" s="271" t="str">
        <f ca="true">+IF(OFFSET('Sanitation Data'!$D$28,0,10*ROW('Sanitation Data'!D96))="","",OFFSET('Sanitation Data'!$D$28,0,10*ROW('Sanitation Data'!D96)))</f>
        <v/>
      </c>
      <c r="CL102" s="271" t="str">
        <f ca="true">+IF(OFFSET('Sanitation Data'!$D$29,0,10*ROW('Sanitation Data'!D96))="","",OFFSET('Sanitation Data'!$D$29,0,10*ROW('Sanitation Data'!D96)))</f>
        <v/>
      </c>
      <c r="CM102" s="271" t="str">
        <f ca="true">+IF(OFFSET('Sanitation Data'!$D$30,0,10*ROW('Sanitation Data'!D96))="","",OFFSET('Sanitation Data'!$D$30,0,10*ROW('Sanitation Data'!D96)))</f>
        <v/>
      </c>
      <c r="CN102" s="271" t="str">
        <f ca="true">+IF(OFFSET('Sanitation Data'!$D$31,0,10*ROW('Sanitation Data'!D96))="","",OFFSET('Sanitation Data'!$D$31,0,10*ROW('Sanitation Data'!D96)))</f>
        <v/>
      </c>
      <c r="CO102" s="271" t="str">
        <f ca="true">+IF(OFFSET('Sanitation Data'!$D$32,0,10*ROW('Sanitation Data'!D96))="","",OFFSET('Sanitation Data'!$D$32,0,10*ROW('Sanitation Data'!D96)))</f>
        <v/>
      </c>
      <c r="CP102" s="271" t="str">
        <f ca="true">+IF(OFFSET('Sanitation Data'!$E$28,0,10*ROW('Sanitation Data'!E96))="","",OFFSET('Sanitation Data'!$E$28,0,10*ROW('Sanitation Data'!E96)))</f>
        <v/>
      </c>
      <c r="CQ102" s="271" t="str">
        <f ca="true">+IF(OFFSET('Sanitation Data'!$E$29,0,10*ROW('Sanitation Data'!E96))="","",OFFSET('Sanitation Data'!$E$29,0,10*ROW('Sanitation Data'!E96)))</f>
        <v/>
      </c>
      <c r="CR102" s="271" t="str">
        <f ca="true">+IF(OFFSET('Sanitation Data'!$E$30,0,10*ROW('Sanitation Data'!E96))="","",OFFSET('Sanitation Data'!$E$30,0,10*ROW('Sanitation Data'!E96)))</f>
        <v/>
      </c>
      <c r="CS102" s="271" t="str">
        <f ca="true">+IF(OFFSET('Sanitation Data'!$E$31,0,10*ROW('Sanitation Data'!E96))="","",OFFSET('Sanitation Data'!$E$31,0,10*ROW('Sanitation Data'!E96)))</f>
        <v/>
      </c>
      <c r="CT102" s="271" t="str">
        <f ca="true">+IF(OFFSET('Sanitation Data'!$E$32,0,10*ROW('Sanitation Data'!E96))="","",OFFSET('Sanitation Data'!$E$32,0,10*ROW('Sanitation Data'!E96)))</f>
        <v/>
      </c>
      <c r="CU102" s="271" t="str">
        <f ca="true">+IF(OFFSET('Sanitation Data'!$F$28,0,10*ROW('Sanitation Data'!F96))="","",OFFSET('Sanitation Data'!$F$28,0,10*ROW('Sanitation Data'!F96)))</f>
        <v/>
      </c>
      <c r="CV102" s="271" t="str">
        <f ca="true">+IF(OFFSET('Sanitation Data'!$F$29,0,10*ROW('Sanitation Data'!F96))="","",OFFSET('Sanitation Data'!$F$29,0,10*ROW('Sanitation Data'!F96)))</f>
        <v/>
      </c>
      <c r="CW102" s="271" t="str">
        <f ca="true">+IF(OFFSET('Sanitation Data'!$F$30,0,10*ROW('Sanitation Data'!F96))="","",OFFSET('Sanitation Data'!$F$30,0,10*ROW('Sanitation Data'!F96)))</f>
        <v/>
      </c>
      <c r="CX102" s="271" t="str">
        <f ca="true">+IF(OFFSET('Sanitation Data'!$F$31,0,10*ROW('Sanitation Data'!F96))="","",OFFSET('Sanitation Data'!$F$31,0,10*ROW('Sanitation Data'!F96)))</f>
        <v/>
      </c>
      <c r="CY102" s="271" t="str">
        <f ca="true">+IF(OFFSET('Sanitation Data'!$F$32,0,10*ROW('Sanitation Data'!F96))="","",OFFSET('Sanitation Data'!$F$32,0,10*ROW('Sanitation Data'!F96)))</f>
        <v/>
      </c>
      <c r="CZ102" s="271" t="str">
        <f ca="true">+IF(OFFSET('Sanitation Data'!$G$28,0,10*ROW('Sanitation Data'!G96))="","",OFFSET('Sanitation Data'!$G$28,0,10*ROW('Sanitation Data'!G96)))</f>
        <v/>
      </c>
      <c r="DA102" s="271" t="str">
        <f ca="true">+IF(OFFSET('Sanitation Data'!$G$29,0,10*ROW('Sanitation Data'!G96))="","",OFFSET('Sanitation Data'!$G$29,0,10*ROW('Sanitation Data'!G96)))</f>
        <v/>
      </c>
      <c r="DB102" s="271" t="str">
        <f ca="true">+IF(OFFSET('Sanitation Data'!$G$30,0,10*ROW('Sanitation Data'!G96))="","",OFFSET('Sanitation Data'!$G$30,0,10*ROW('Sanitation Data'!G96)))</f>
        <v/>
      </c>
      <c r="DC102" s="271" t="str">
        <f ca="true">+IF(OFFSET('Sanitation Data'!$G$31,0,10*ROW('Sanitation Data'!G96))="","",OFFSET('Sanitation Data'!$G$31,0,10*ROW('Sanitation Data'!G96)))</f>
        <v/>
      </c>
      <c r="DD102" s="271" t="str">
        <f ca="true">+IF(OFFSET('Sanitation Data'!$G$32,0,10*ROW('Sanitation Data'!G96))="","",OFFSET('Sanitation Data'!$G$32,0,10*ROW('Sanitation Data'!G96)))</f>
        <v/>
      </c>
      <c r="DE102" s="271" t="str">
        <f ca="true">+IF(OFFSET('Sanitation Data'!$H$28,0,10*ROW('Sanitation Data'!H96))="","",OFFSET('Sanitation Data'!$H$28,0,10*ROW('Sanitation Data'!H96)))</f>
        <v/>
      </c>
      <c r="DF102" s="271" t="str">
        <f ca="true">+IF(OFFSET('Sanitation Data'!$H$29,0,10*ROW('Sanitation Data'!H96))="","",OFFSET('Sanitation Data'!$H$29,0,10*ROW('Sanitation Data'!H96)))</f>
        <v/>
      </c>
      <c r="DG102" s="271" t="str">
        <f ca="true">+IF(OFFSET('Sanitation Data'!$H$30,0,10*ROW('Sanitation Data'!H96))="","",OFFSET('Sanitation Data'!$H$30,0,10*ROW('Sanitation Data'!H96)))</f>
        <v/>
      </c>
      <c r="DH102" s="271" t="str">
        <f ca="true">+IF(OFFSET('Sanitation Data'!$H$31,0,10*ROW('Sanitation Data'!H96))="","",OFFSET('Sanitation Data'!$H$31,0,10*ROW('Sanitation Data'!H96)))</f>
        <v/>
      </c>
      <c r="DI102" s="271" t="str">
        <f ca="true">+IF(OFFSET('Sanitation Data'!$H$32,0,10*ROW('Sanitation Data'!H96))="","",OFFSET('Sanitation Data'!$H$32,0,10*ROW('Sanitation Data'!H96)))</f>
        <v/>
      </c>
      <c r="DJ102" s="271" t="str">
        <f ca="true">+IF(OFFSET('Sanitation Data'!$I$28,0,10*ROW('Sanitation Data'!I96))="","",OFFSET('Sanitation Data'!$I$28,0,10*ROW('Sanitation Data'!I96)))</f>
        <v/>
      </c>
      <c r="DK102" s="271" t="str">
        <f ca="true">+IF(OFFSET('Sanitation Data'!$I$29,0,10*ROW('Sanitation Data'!I96))="","",OFFSET('Sanitation Data'!$I$29,0,10*ROW('Sanitation Data'!I96)))</f>
        <v/>
      </c>
      <c r="DL102" s="271" t="str">
        <f ca="true">+IF(OFFSET('Sanitation Data'!$I$30,0,10*ROW('Sanitation Data'!I96))="","",OFFSET('Sanitation Data'!$I$30,0,10*ROW('Sanitation Data'!I96)))</f>
        <v/>
      </c>
      <c r="DM102" s="271" t="str">
        <f ca="true">+IF(OFFSET('Sanitation Data'!$I$31,0,10*ROW('Sanitation Data'!I96))="","",OFFSET('Sanitation Data'!$I$31,0,10*ROW('Sanitation Data'!I96)))</f>
        <v/>
      </c>
      <c r="DN102" s="271" t="str">
        <f ca="true">+IF(OFFSET('Sanitation Data'!$I$32,0,10*ROW('Sanitation Data'!I96))="","",OFFSET('Sanitation Data'!$I$32,0,10*ROW('Sanitation Data'!I96)))</f>
        <v/>
      </c>
      <c r="DO102" s="271" t="str">
        <f ca="true">+IF(OFFSET('Hygiene Data'!$D$11,0,10*ROW('Hygiene Data'!D96))="","",OFFSET('Hygiene Data'!$D$11,0,10*ROW('Hygiene Data'!D96)))</f>
        <v/>
      </c>
      <c r="DP102" s="271" t="str">
        <f ca="true">+IF(OFFSET('Hygiene Data'!$D$12,0,10*ROW('Hygiene Data'!D96))="","",OFFSET('Hygiene Data'!$D$12,0,10*ROW('Hygiene Data'!D96)))</f>
        <v/>
      </c>
      <c r="DQ102" s="271" t="str">
        <f ca="true">+IF(OFFSET('Hygiene Data'!$D$13,0,10*ROW('Hygiene Data'!D96))="","",OFFSET('Hygiene Data'!$D$13,0,10*ROW('Hygiene Data'!D96)))</f>
        <v/>
      </c>
      <c r="DR102" s="271" t="str">
        <f ca="true">+IF(OFFSET('Hygiene Data'!$E$11,0,10*ROW('Hygiene Data'!E96))="","",OFFSET('Hygiene Data'!$E$11,0,10*ROW('Hygiene Data'!E96)))</f>
        <v/>
      </c>
      <c r="DS102" s="271" t="str">
        <f ca="true">+IF(OFFSET('Hygiene Data'!$E$12,0,10*ROW('Hygiene Data'!E96))="","",OFFSET('Hygiene Data'!$E$12,0,10*ROW('Hygiene Data'!E96)))</f>
        <v/>
      </c>
      <c r="DT102" s="271" t="str">
        <f ca="true">+IF(OFFSET('Hygiene Data'!$E$13,0,10*ROW('Hygiene Data'!E96))="","",OFFSET('Hygiene Data'!$E$13,0,10*ROW('Hygiene Data'!E96)))</f>
        <v/>
      </c>
      <c r="DU102" s="271" t="str">
        <f ca="true">+IF(OFFSET('Hygiene Data'!$F$11,0,10*ROW('Hygiene Data'!F96))="","",OFFSET('Hygiene Data'!$F$11,0,10*ROW('Hygiene Data'!F96)))</f>
        <v/>
      </c>
      <c r="DV102" s="271" t="str">
        <f ca="true">+IF(OFFSET('Hygiene Data'!$F$12,0,10*ROW('Hygiene Data'!F96))="","",OFFSET('Hygiene Data'!$F$12,0,10*ROW('Hygiene Data'!F96)))</f>
        <v/>
      </c>
      <c r="DW102" s="271" t="str">
        <f ca="true">+IF(OFFSET('Hygiene Data'!$F$13,0,10*ROW('Hygiene Data'!F96))="","",OFFSET('Hygiene Data'!$F$13,0,10*ROW('Hygiene Data'!F96)))</f>
        <v/>
      </c>
      <c r="DX102" s="271" t="str">
        <f ca="true">+IF(OFFSET('Hygiene Data'!$G$11,0,10*ROW('Hygiene Data'!G96))="","",OFFSET('Hygiene Data'!$G$11,0,10*ROW('Hygiene Data'!G96)))</f>
        <v/>
      </c>
      <c r="DY102" s="271" t="str">
        <f ca="true">+IF(OFFSET('Hygiene Data'!$G$12,0,10*ROW('Hygiene Data'!G96))="","",OFFSET('Hygiene Data'!$G$12,0,10*ROW('Hygiene Data'!G96)))</f>
        <v/>
      </c>
      <c r="DZ102" s="271" t="str">
        <f ca="true">+IF(OFFSET('Hygiene Data'!$G$13,0,10*ROW('Hygiene Data'!G96))="","",OFFSET('Hygiene Data'!$G$13,0,10*ROW('Hygiene Data'!G96)))</f>
        <v/>
      </c>
      <c r="EA102" s="271" t="str">
        <f ca="true">+IF(OFFSET('Hygiene Data'!$H$11,0,10*ROW('Hygiene Data'!H96))="","",OFFSET('Hygiene Data'!$H$11,0,10*ROW('Hygiene Data'!H96)))</f>
        <v/>
      </c>
      <c r="EB102" s="271" t="str">
        <f ca="true">+IF(OFFSET('Hygiene Data'!$H$12,0,10*ROW('Hygiene Data'!H96))="","",OFFSET('Hygiene Data'!$H$12,0,10*ROW('Hygiene Data'!H96)))</f>
        <v/>
      </c>
      <c r="EC102" s="271" t="str">
        <f ca="true">+IF(OFFSET('Hygiene Data'!$H$13,0,10*ROW('Hygiene Data'!H96))="","",OFFSET('Hygiene Data'!$H$13,0,10*ROW('Hygiene Data'!H96)))</f>
        <v/>
      </c>
      <c r="ED102" s="271" t="str">
        <f ca="true">+IF(OFFSET('Hygiene Data'!$I$11,0,10*ROW('Hygiene Data'!I96))="","",OFFSET('Hygiene Data'!$I$11,0,10*ROW('Hygiene Data'!I96)))</f>
        <v/>
      </c>
      <c r="EE102" s="271" t="str">
        <f ca="true">+IF(OFFSET('Hygiene Data'!$I$12,0,10*ROW('Hygiene Data'!I96))="","",OFFSET('Hygiene Data'!$I$12,0,10*ROW('Hygiene Data'!I96)))</f>
        <v/>
      </c>
      <c r="EF102" s="271"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7"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1"/>
      <c r="BS103" s="271" t="str">
        <f ca="true">+IF(OFFSET('Water Data'!$D$27,0,10*ROW('Water Data'!D97))="","",OFFSET('Water Data'!$D$27,0,10*ROW('Water Data'!D97)))</f>
        <v/>
      </c>
      <c r="BT103" s="271" t="str">
        <f ca="true">+IF(OFFSET('Water Data'!$D$28,0,10*ROW('Water Data'!D97))="","",OFFSET('Water Data'!$D$28,0,10*ROW('Water Data'!D97)))</f>
        <v/>
      </c>
      <c r="BU103" s="271" t="str">
        <f ca="true">+IF(OFFSET('Water Data'!$D$29,0,10*ROW('Water Data'!D97))="","",OFFSET('Water Data'!$D$29,0,10*ROW('Water Data'!D97)))</f>
        <v/>
      </c>
      <c r="BV103" s="271" t="str">
        <f ca="true">+IF(OFFSET('Water Data'!$E$27,0,10*ROW('Water Data'!E97))="","",OFFSET('Water Data'!$E$27,0,10*ROW('Water Data'!E97)))</f>
        <v/>
      </c>
      <c r="BW103" s="271" t="str">
        <f ca="true">+IF(OFFSET('Water Data'!$E$28,0,10*ROW('Water Data'!E97))="","",OFFSET('Water Data'!$E$28,0,10*ROW('Water Data'!E97)))</f>
        <v/>
      </c>
      <c r="BX103" s="271" t="str">
        <f ca="true">+IF(OFFSET('Water Data'!$E$29,0,10*ROW('Water Data'!E97))="","",OFFSET('Water Data'!$E$29,0,10*ROW('Water Data'!E97)))</f>
        <v/>
      </c>
      <c r="BY103" s="271" t="str">
        <f ca="true">+IF(OFFSET('Water Data'!$F$27,0,10*ROW('Water Data'!F97))="","",OFFSET('Water Data'!$F$27,0,10*ROW('Water Data'!F97)))</f>
        <v/>
      </c>
      <c r="BZ103" s="271" t="str">
        <f ca="true">+IF(OFFSET('Water Data'!$F$28,0,10*ROW('Water Data'!F97))="","",OFFSET('Water Data'!$F$28,0,10*ROW('Water Data'!F97)))</f>
        <v/>
      </c>
      <c r="CA103" s="271" t="str">
        <f ca="true">+IF(OFFSET('Water Data'!$F$29,0,10*ROW('Water Data'!F97))="","",OFFSET('Water Data'!$F$29,0,10*ROW('Water Data'!F97)))</f>
        <v/>
      </c>
      <c r="CB103" s="271" t="str">
        <f ca="true">+IF(OFFSET('Water Data'!$G$27,0,10*ROW('Water Data'!G97))="","",OFFSET('Water Data'!$G$27,0,10*ROW('Water Data'!G97)))</f>
        <v/>
      </c>
      <c r="CC103" s="271" t="str">
        <f ca="true">+IF(OFFSET('Water Data'!$G$28,0,10*ROW('Water Data'!G97))="","",OFFSET('Water Data'!$G$28,0,10*ROW('Water Data'!G97)))</f>
        <v/>
      </c>
      <c r="CD103" s="271" t="str">
        <f ca="true">+IF(OFFSET('Water Data'!$G$29,0,10*ROW('Water Data'!G97))="","",OFFSET('Water Data'!$G$29,0,10*ROW('Water Data'!G97)))</f>
        <v/>
      </c>
      <c r="CE103" s="271" t="str">
        <f ca="true">+IF(OFFSET('Water Data'!$H$27,0,10*ROW('Water Data'!H97))="","",OFFSET('Water Data'!$H$27,0,10*ROW('Water Data'!H97)))</f>
        <v/>
      </c>
      <c r="CF103" s="271" t="str">
        <f ca="true">+IF(OFFSET('Water Data'!$H$28,0,10*ROW('Water Data'!H97))="","",OFFSET('Water Data'!$H$28,0,10*ROW('Water Data'!H97)))</f>
        <v/>
      </c>
      <c r="CG103" s="271" t="str">
        <f ca="true">+IF(OFFSET('Water Data'!$H$29,0,10*ROW('Water Data'!H97))="","",OFFSET('Water Data'!$H$29,0,10*ROW('Water Data'!H97)))</f>
        <v/>
      </c>
      <c r="CH103" s="271" t="str">
        <f ca="true">+IF(OFFSET('Water Data'!$I$27,0,10*ROW('Water Data'!I97))="","",OFFSET('Water Data'!$I$27,0,10*ROW('Water Data'!I97)))</f>
        <v/>
      </c>
      <c r="CI103" s="271" t="str">
        <f ca="true">+IF(OFFSET('Water Data'!$I$28,0,10*ROW('Water Data'!I97))="","",OFFSET('Water Data'!$I$28,0,10*ROW('Water Data'!I97)))</f>
        <v/>
      </c>
      <c r="CJ103" s="271" t="str">
        <f ca="true">+IF(OFFSET('Water Data'!$I$29,0,10*ROW('Water Data'!I97))="","",OFFSET('Water Data'!$I$29,0,10*ROW('Water Data'!I97)))</f>
        <v/>
      </c>
      <c r="CK103" s="271" t="str">
        <f ca="true">+IF(OFFSET('Sanitation Data'!$D$28,0,10*ROW('Sanitation Data'!D97))="","",OFFSET('Sanitation Data'!$D$28,0,10*ROW('Sanitation Data'!D97)))</f>
        <v/>
      </c>
      <c r="CL103" s="271" t="str">
        <f ca="true">+IF(OFFSET('Sanitation Data'!$D$29,0,10*ROW('Sanitation Data'!D97))="","",OFFSET('Sanitation Data'!$D$29,0,10*ROW('Sanitation Data'!D97)))</f>
        <v/>
      </c>
      <c r="CM103" s="271" t="str">
        <f ca="true">+IF(OFFSET('Sanitation Data'!$D$30,0,10*ROW('Sanitation Data'!D97))="","",OFFSET('Sanitation Data'!$D$30,0,10*ROW('Sanitation Data'!D97)))</f>
        <v/>
      </c>
      <c r="CN103" s="271" t="str">
        <f ca="true">+IF(OFFSET('Sanitation Data'!$D$31,0,10*ROW('Sanitation Data'!D97))="","",OFFSET('Sanitation Data'!$D$31,0,10*ROW('Sanitation Data'!D97)))</f>
        <v/>
      </c>
      <c r="CO103" s="271" t="str">
        <f ca="true">+IF(OFFSET('Sanitation Data'!$D$32,0,10*ROW('Sanitation Data'!D97))="","",OFFSET('Sanitation Data'!$D$32,0,10*ROW('Sanitation Data'!D97)))</f>
        <v/>
      </c>
      <c r="CP103" s="271" t="str">
        <f ca="true">+IF(OFFSET('Sanitation Data'!$E$28,0,10*ROW('Sanitation Data'!E97))="","",OFFSET('Sanitation Data'!$E$28,0,10*ROW('Sanitation Data'!E97)))</f>
        <v/>
      </c>
      <c r="CQ103" s="271" t="str">
        <f ca="true">+IF(OFFSET('Sanitation Data'!$E$29,0,10*ROW('Sanitation Data'!E97))="","",OFFSET('Sanitation Data'!$E$29,0,10*ROW('Sanitation Data'!E97)))</f>
        <v/>
      </c>
      <c r="CR103" s="271" t="str">
        <f ca="true">+IF(OFFSET('Sanitation Data'!$E$30,0,10*ROW('Sanitation Data'!E97))="","",OFFSET('Sanitation Data'!$E$30,0,10*ROW('Sanitation Data'!E97)))</f>
        <v/>
      </c>
      <c r="CS103" s="271" t="str">
        <f ca="true">+IF(OFFSET('Sanitation Data'!$E$31,0,10*ROW('Sanitation Data'!E97))="","",OFFSET('Sanitation Data'!$E$31,0,10*ROW('Sanitation Data'!E97)))</f>
        <v/>
      </c>
      <c r="CT103" s="271" t="str">
        <f ca="true">+IF(OFFSET('Sanitation Data'!$E$32,0,10*ROW('Sanitation Data'!E97))="","",OFFSET('Sanitation Data'!$E$32,0,10*ROW('Sanitation Data'!E97)))</f>
        <v/>
      </c>
      <c r="CU103" s="271" t="str">
        <f ca="true">+IF(OFFSET('Sanitation Data'!$F$28,0,10*ROW('Sanitation Data'!F97))="","",OFFSET('Sanitation Data'!$F$28,0,10*ROW('Sanitation Data'!F97)))</f>
        <v/>
      </c>
      <c r="CV103" s="271" t="str">
        <f ca="true">+IF(OFFSET('Sanitation Data'!$F$29,0,10*ROW('Sanitation Data'!F97))="","",OFFSET('Sanitation Data'!$F$29,0,10*ROW('Sanitation Data'!F97)))</f>
        <v/>
      </c>
      <c r="CW103" s="271" t="str">
        <f ca="true">+IF(OFFSET('Sanitation Data'!$F$30,0,10*ROW('Sanitation Data'!F97))="","",OFFSET('Sanitation Data'!$F$30,0,10*ROW('Sanitation Data'!F97)))</f>
        <v/>
      </c>
      <c r="CX103" s="271" t="str">
        <f ca="true">+IF(OFFSET('Sanitation Data'!$F$31,0,10*ROW('Sanitation Data'!F97))="","",OFFSET('Sanitation Data'!$F$31,0,10*ROW('Sanitation Data'!F97)))</f>
        <v/>
      </c>
      <c r="CY103" s="271" t="str">
        <f ca="true">+IF(OFFSET('Sanitation Data'!$F$32,0,10*ROW('Sanitation Data'!F97))="","",OFFSET('Sanitation Data'!$F$32,0,10*ROW('Sanitation Data'!F97)))</f>
        <v/>
      </c>
      <c r="CZ103" s="271" t="str">
        <f ca="true">+IF(OFFSET('Sanitation Data'!$G$28,0,10*ROW('Sanitation Data'!G97))="","",OFFSET('Sanitation Data'!$G$28,0,10*ROW('Sanitation Data'!G97)))</f>
        <v/>
      </c>
      <c r="DA103" s="271" t="str">
        <f ca="true">+IF(OFFSET('Sanitation Data'!$G$29,0,10*ROW('Sanitation Data'!G97))="","",OFFSET('Sanitation Data'!$G$29,0,10*ROW('Sanitation Data'!G97)))</f>
        <v/>
      </c>
      <c r="DB103" s="271" t="str">
        <f ca="true">+IF(OFFSET('Sanitation Data'!$G$30,0,10*ROW('Sanitation Data'!G97))="","",OFFSET('Sanitation Data'!$G$30,0,10*ROW('Sanitation Data'!G97)))</f>
        <v/>
      </c>
      <c r="DC103" s="271" t="str">
        <f ca="true">+IF(OFFSET('Sanitation Data'!$G$31,0,10*ROW('Sanitation Data'!G97))="","",OFFSET('Sanitation Data'!$G$31,0,10*ROW('Sanitation Data'!G97)))</f>
        <v/>
      </c>
      <c r="DD103" s="271" t="str">
        <f ca="true">+IF(OFFSET('Sanitation Data'!$G$32,0,10*ROW('Sanitation Data'!G97))="","",OFFSET('Sanitation Data'!$G$32,0,10*ROW('Sanitation Data'!G97)))</f>
        <v/>
      </c>
      <c r="DE103" s="271" t="str">
        <f ca="true">+IF(OFFSET('Sanitation Data'!$H$28,0,10*ROW('Sanitation Data'!H97))="","",OFFSET('Sanitation Data'!$H$28,0,10*ROW('Sanitation Data'!H97)))</f>
        <v/>
      </c>
      <c r="DF103" s="271" t="str">
        <f ca="true">+IF(OFFSET('Sanitation Data'!$H$29,0,10*ROW('Sanitation Data'!H97))="","",OFFSET('Sanitation Data'!$H$29,0,10*ROW('Sanitation Data'!H97)))</f>
        <v/>
      </c>
      <c r="DG103" s="271" t="str">
        <f ca="true">+IF(OFFSET('Sanitation Data'!$H$30,0,10*ROW('Sanitation Data'!H97))="","",OFFSET('Sanitation Data'!$H$30,0,10*ROW('Sanitation Data'!H97)))</f>
        <v/>
      </c>
      <c r="DH103" s="271" t="str">
        <f ca="true">+IF(OFFSET('Sanitation Data'!$H$31,0,10*ROW('Sanitation Data'!H97))="","",OFFSET('Sanitation Data'!$H$31,0,10*ROW('Sanitation Data'!H97)))</f>
        <v/>
      </c>
      <c r="DI103" s="271" t="str">
        <f ca="true">+IF(OFFSET('Sanitation Data'!$H$32,0,10*ROW('Sanitation Data'!H97))="","",OFFSET('Sanitation Data'!$H$32,0,10*ROW('Sanitation Data'!H97)))</f>
        <v/>
      </c>
      <c r="DJ103" s="271" t="str">
        <f ca="true">+IF(OFFSET('Sanitation Data'!$I$28,0,10*ROW('Sanitation Data'!I97))="","",OFFSET('Sanitation Data'!$I$28,0,10*ROW('Sanitation Data'!I97)))</f>
        <v/>
      </c>
      <c r="DK103" s="271" t="str">
        <f ca="true">+IF(OFFSET('Sanitation Data'!$I$29,0,10*ROW('Sanitation Data'!I97))="","",OFFSET('Sanitation Data'!$I$29,0,10*ROW('Sanitation Data'!I97)))</f>
        <v/>
      </c>
      <c r="DL103" s="271" t="str">
        <f ca="true">+IF(OFFSET('Sanitation Data'!$I$30,0,10*ROW('Sanitation Data'!I97))="","",OFFSET('Sanitation Data'!$I$30,0,10*ROW('Sanitation Data'!I97)))</f>
        <v/>
      </c>
      <c r="DM103" s="271" t="str">
        <f ca="true">+IF(OFFSET('Sanitation Data'!$I$31,0,10*ROW('Sanitation Data'!I97))="","",OFFSET('Sanitation Data'!$I$31,0,10*ROW('Sanitation Data'!I97)))</f>
        <v/>
      </c>
      <c r="DN103" s="271" t="str">
        <f ca="true">+IF(OFFSET('Sanitation Data'!$I$32,0,10*ROW('Sanitation Data'!I97))="","",OFFSET('Sanitation Data'!$I$32,0,10*ROW('Sanitation Data'!I97)))</f>
        <v/>
      </c>
      <c r="DO103" s="271" t="str">
        <f ca="true">+IF(OFFSET('Hygiene Data'!$D$11,0,10*ROW('Hygiene Data'!D97))="","",OFFSET('Hygiene Data'!$D$11,0,10*ROW('Hygiene Data'!D97)))</f>
        <v/>
      </c>
      <c r="DP103" s="271" t="str">
        <f ca="true">+IF(OFFSET('Hygiene Data'!$D$12,0,10*ROW('Hygiene Data'!D97))="","",OFFSET('Hygiene Data'!$D$12,0,10*ROW('Hygiene Data'!D97)))</f>
        <v/>
      </c>
      <c r="DQ103" s="271" t="str">
        <f ca="true">+IF(OFFSET('Hygiene Data'!$D$13,0,10*ROW('Hygiene Data'!D97))="","",OFFSET('Hygiene Data'!$D$13,0,10*ROW('Hygiene Data'!D97)))</f>
        <v/>
      </c>
      <c r="DR103" s="271" t="str">
        <f ca="true">+IF(OFFSET('Hygiene Data'!$E$11,0,10*ROW('Hygiene Data'!E97))="","",OFFSET('Hygiene Data'!$E$11,0,10*ROW('Hygiene Data'!E97)))</f>
        <v/>
      </c>
      <c r="DS103" s="271" t="str">
        <f ca="true">+IF(OFFSET('Hygiene Data'!$E$12,0,10*ROW('Hygiene Data'!E97))="","",OFFSET('Hygiene Data'!$E$12,0,10*ROW('Hygiene Data'!E97)))</f>
        <v/>
      </c>
      <c r="DT103" s="271" t="str">
        <f ca="true">+IF(OFFSET('Hygiene Data'!$E$13,0,10*ROW('Hygiene Data'!E97))="","",OFFSET('Hygiene Data'!$E$13,0,10*ROW('Hygiene Data'!E97)))</f>
        <v/>
      </c>
      <c r="DU103" s="271" t="str">
        <f ca="true">+IF(OFFSET('Hygiene Data'!$F$11,0,10*ROW('Hygiene Data'!F97))="","",OFFSET('Hygiene Data'!$F$11,0,10*ROW('Hygiene Data'!F97)))</f>
        <v/>
      </c>
      <c r="DV103" s="271" t="str">
        <f ca="true">+IF(OFFSET('Hygiene Data'!$F$12,0,10*ROW('Hygiene Data'!F97))="","",OFFSET('Hygiene Data'!$F$12,0,10*ROW('Hygiene Data'!F97)))</f>
        <v/>
      </c>
      <c r="DW103" s="271" t="str">
        <f ca="true">+IF(OFFSET('Hygiene Data'!$F$13,0,10*ROW('Hygiene Data'!F97))="","",OFFSET('Hygiene Data'!$F$13,0,10*ROW('Hygiene Data'!F97)))</f>
        <v/>
      </c>
      <c r="DX103" s="271" t="str">
        <f ca="true">+IF(OFFSET('Hygiene Data'!$G$11,0,10*ROW('Hygiene Data'!G97))="","",OFFSET('Hygiene Data'!$G$11,0,10*ROW('Hygiene Data'!G97)))</f>
        <v/>
      </c>
      <c r="DY103" s="271" t="str">
        <f ca="true">+IF(OFFSET('Hygiene Data'!$G$12,0,10*ROW('Hygiene Data'!G97))="","",OFFSET('Hygiene Data'!$G$12,0,10*ROW('Hygiene Data'!G97)))</f>
        <v/>
      </c>
      <c r="DZ103" s="271" t="str">
        <f ca="true">+IF(OFFSET('Hygiene Data'!$G$13,0,10*ROW('Hygiene Data'!G97))="","",OFFSET('Hygiene Data'!$G$13,0,10*ROW('Hygiene Data'!G97)))</f>
        <v/>
      </c>
      <c r="EA103" s="271" t="str">
        <f ca="true">+IF(OFFSET('Hygiene Data'!$H$11,0,10*ROW('Hygiene Data'!H97))="","",OFFSET('Hygiene Data'!$H$11,0,10*ROW('Hygiene Data'!H97)))</f>
        <v/>
      </c>
      <c r="EB103" s="271" t="str">
        <f ca="true">+IF(OFFSET('Hygiene Data'!$H$12,0,10*ROW('Hygiene Data'!H97))="","",OFFSET('Hygiene Data'!$H$12,0,10*ROW('Hygiene Data'!H97)))</f>
        <v/>
      </c>
      <c r="EC103" s="271" t="str">
        <f ca="true">+IF(OFFSET('Hygiene Data'!$H$13,0,10*ROW('Hygiene Data'!H97))="","",OFFSET('Hygiene Data'!$H$13,0,10*ROW('Hygiene Data'!H97)))</f>
        <v/>
      </c>
      <c r="ED103" s="271" t="str">
        <f ca="true">+IF(OFFSET('Hygiene Data'!$I$11,0,10*ROW('Hygiene Data'!I97))="","",OFFSET('Hygiene Data'!$I$11,0,10*ROW('Hygiene Data'!I97)))</f>
        <v/>
      </c>
      <c r="EE103" s="271" t="str">
        <f ca="true">+IF(OFFSET('Hygiene Data'!$I$12,0,10*ROW('Hygiene Data'!I97))="","",OFFSET('Hygiene Data'!$I$12,0,10*ROW('Hygiene Data'!I97)))</f>
        <v/>
      </c>
      <c r="EF103" s="271"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7"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1"/>
      <c r="BS104" s="271" t="str">
        <f ca="true">+IF(OFFSET('Water Data'!$D$27,0,10*ROW('Water Data'!D98))="","",OFFSET('Water Data'!$D$27,0,10*ROW('Water Data'!D98)))</f>
        <v/>
      </c>
      <c r="BT104" s="271" t="str">
        <f ca="true">+IF(OFFSET('Water Data'!$D$28,0,10*ROW('Water Data'!D98))="","",OFFSET('Water Data'!$D$28,0,10*ROW('Water Data'!D98)))</f>
        <v/>
      </c>
      <c r="BU104" s="271" t="str">
        <f ca="true">+IF(OFFSET('Water Data'!$D$29,0,10*ROW('Water Data'!D98))="","",OFFSET('Water Data'!$D$29,0,10*ROW('Water Data'!D98)))</f>
        <v/>
      </c>
      <c r="BV104" s="271" t="str">
        <f ca="true">+IF(OFFSET('Water Data'!$E$27,0,10*ROW('Water Data'!E98))="","",OFFSET('Water Data'!$E$27,0,10*ROW('Water Data'!E98)))</f>
        <v/>
      </c>
      <c r="BW104" s="271" t="str">
        <f ca="true">+IF(OFFSET('Water Data'!$E$28,0,10*ROW('Water Data'!E98))="","",OFFSET('Water Data'!$E$28,0,10*ROW('Water Data'!E98)))</f>
        <v/>
      </c>
      <c r="BX104" s="271" t="str">
        <f ca="true">+IF(OFFSET('Water Data'!$E$29,0,10*ROW('Water Data'!E98))="","",OFFSET('Water Data'!$E$29,0,10*ROW('Water Data'!E98)))</f>
        <v/>
      </c>
      <c r="BY104" s="271" t="str">
        <f ca="true">+IF(OFFSET('Water Data'!$F$27,0,10*ROW('Water Data'!F98))="","",OFFSET('Water Data'!$F$27,0,10*ROW('Water Data'!F98)))</f>
        <v/>
      </c>
      <c r="BZ104" s="271" t="str">
        <f ca="true">+IF(OFFSET('Water Data'!$F$28,0,10*ROW('Water Data'!F98))="","",OFFSET('Water Data'!$F$28,0,10*ROW('Water Data'!F98)))</f>
        <v/>
      </c>
      <c r="CA104" s="271" t="str">
        <f ca="true">+IF(OFFSET('Water Data'!$F$29,0,10*ROW('Water Data'!F98))="","",OFFSET('Water Data'!$F$29,0,10*ROW('Water Data'!F98)))</f>
        <v/>
      </c>
      <c r="CB104" s="271" t="str">
        <f ca="true">+IF(OFFSET('Water Data'!$G$27,0,10*ROW('Water Data'!G98))="","",OFFSET('Water Data'!$G$27,0,10*ROW('Water Data'!G98)))</f>
        <v/>
      </c>
      <c r="CC104" s="271" t="str">
        <f ca="true">+IF(OFFSET('Water Data'!$G$28,0,10*ROW('Water Data'!G98))="","",OFFSET('Water Data'!$G$28,0,10*ROW('Water Data'!G98)))</f>
        <v/>
      </c>
      <c r="CD104" s="271" t="str">
        <f ca="true">+IF(OFFSET('Water Data'!$G$29,0,10*ROW('Water Data'!G98))="","",OFFSET('Water Data'!$G$29,0,10*ROW('Water Data'!G98)))</f>
        <v/>
      </c>
      <c r="CE104" s="271" t="str">
        <f ca="true">+IF(OFFSET('Water Data'!$H$27,0,10*ROW('Water Data'!H98))="","",OFFSET('Water Data'!$H$27,0,10*ROW('Water Data'!H98)))</f>
        <v/>
      </c>
      <c r="CF104" s="271" t="str">
        <f ca="true">+IF(OFFSET('Water Data'!$H$28,0,10*ROW('Water Data'!H98))="","",OFFSET('Water Data'!$H$28,0,10*ROW('Water Data'!H98)))</f>
        <v/>
      </c>
      <c r="CG104" s="271" t="str">
        <f ca="true">+IF(OFFSET('Water Data'!$H$29,0,10*ROW('Water Data'!H98))="","",OFFSET('Water Data'!$H$29,0,10*ROW('Water Data'!H98)))</f>
        <v/>
      </c>
      <c r="CH104" s="271" t="str">
        <f ca="true">+IF(OFFSET('Water Data'!$I$27,0,10*ROW('Water Data'!I98))="","",OFFSET('Water Data'!$I$27,0,10*ROW('Water Data'!I98)))</f>
        <v/>
      </c>
      <c r="CI104" s="271" t="str">
        <f ca="true">+IF(OFFSET('Water Data'!$I$28,0,10*ROW('Water Data'!I98))="","",OFFSET('Water Data'!$I$28,0,10*ROW('Water Data'!I98)))</f>
        <v/>
      </c>
      <c r="CJ104" s="271" t="str">
        <f ca="true">+IF(OFFSET('Water Data'!$I$29,0,10*ROW('Water Data'!I98))="","",OFFSET('Water Data'!$I$29,0,10*ROW('Water Data'!I98)))</f>
        <v/>
      </c>
      <c r="CK104" s="271" t="str">
        <f ca="true">+IF(OFFSET('Sanitation Data'!$D$28,0,10*ROW('Sanitation Data'!D98))="","",OFFSET('Sanitation Data'!$D$28,0,10*ROW('Sanitation Data'!D98)))</f>
        <v/>
      </c>
      <c r="CL104" s="271" t="str">
        <f ca="true">+IF(OFFSET('Sanitation Data'!$D$29,0,10*ROW('Sanitation Data'!D98))="","",OFFSET('Sanitation Data'!$D$29,0,10*ROW('Sanitation Data'!D98)))</f>
        <v/>
      </c>
      <c r="CM104" s="271" t="str">
        <f ca="true">+IF(OFFSET('Sanitation Data'!$D$30,0,10*ROW('Sanitation Data'!D98))="","",OFFSET('Sanitation Data'!$D$30,0,10*ROW('Sanitation Data'!D98)))</f>
        <v/>
      </c>
      <c r="CN104" s="271" t="str">
        <f ca="true">+IF(OFFSET('Sanitation Data'!$D$31,0,10*ROW('Sanitation Data'!D98))="","",OFFSET('Sanitation Data'!$D$31,0,10*ROW('Sanitation Data'!D98)))</f>
        <v/>
      </c>
      <c r="CO104" s="271" t="str">
        <f ca="true">+IF(OFFSET('Sanitation Data'!$D$32,0,10*ROW('Sanitation Data'!D98))="","",OFFSET('Sanitation Data'!$D$32,0,10*ROW('Sanitation Data'!D98)))</f>
        <v/>
      </c>
      <c r="CP104" s="271" t="str">
        <f ca="true">+IF(OFFSET('Sanitation Data'!$E$28,0,10*ROW('Sanitation Data'!E98))="","",OFFSET('Sanitation Data'!$E$28,0,10*ROW('Sanitation Data'!E98)))</f>
        <v/>
      </c>
      <c r="CQ104" s="271" t="str">
        <f ca="true">+IF(OFFSET('Sanitation Data'!$E$29,0,10*ROW('Sanitation Data'!E98))="","",OFFSET('Sanitation Data'!$E$29,0,10*ROW('Sanitation Data'!E98)))</f>
        <v/>
      </c>
      <c r="CR104" s="271" t="str">
        <f ca="true">+IF(OFFSET('Sanitation Data'!$E$30,0,10*ROW('Sanitation Data'!E98))="","",OFFSET('Sanitation Data'!$E$30,0,10*ROW('Sanitation Data'!E98)))</f>
        <v/>
      </c>
      <c r="CS104" s="271" t="str">
        <f ca="true">+IF(OFFSET('Sanitation Data'!$E$31,0,10*ROW('Sanitation Data'!E98))="","",OFFSET('Sanitation Data'!$E$31,0,10*ROW('Sanitation Data'!E98)))</f>
        <v/>
      </c>
      <c r="CT104" s="271" t="str">
        <f ca="true">+IF(OFFSET('Sanitation Data'!$E$32,0,10*ROW('Sanitation Data'!E98))="","",OFFSET('Sanitation Data'!$E$32,0,10*ROW('Sanitation Data'!E98)))</f>
        <v/>
      </c>
      <c r="CU104" s="271" t="str">
        <f ca="true">+IF(OFFSET('Sanitation Data'!$F$28,0,10*ROW('Sanitation Data'!F98))="","",OFFSET('Sanitation Data'!$F$28,0,10*ROW('Sanitation Data'!F98)))</f>
        <v/>
      </c>
      <c r="CV104" s="271" t="str">
        <f ca="true">+IF(OFFSET('Sanitation Data'!$F$29,0,10*ROW('Sanitation Data'!F98))="","",OFFSET('Sanitation Data'!$F$29,0,10*ROW('Sanitation Data'!F98)))</f>
        <v/>
      </c>
      <c r="CW104" s="271" t="str">
        <f ca="true">+IF(OFFSET('Sanitation Data'!$F$30,0,10*ROW('Sanitation Data'!F98))="","",OFFSET('Sanitation Data'!$F$30,0,10*ROW('Sanitation Data'!F98)))</f>
        <v/>
      </c>
      <c r="CX104" s="271" t="str">
        <f ca="true">+IF(OFFSET('Sanitation Data'!$F$31,0,10*ROW('Sanitation Data'!F98))="","",OFFSET('Sanitation Data'!$F$31,0,10*ROW('Sanitation Data'!F98)))</f>
        <v/>
      </c>
      <c r="CY104" s="271" t="str">
        <f ca="true">+IF(OFFSET('Sanitation Data'!$F$32,0,10*ROW('Sanitation Data'!F98))="","",OFFSET('Sanitation Data'!$F$32,0,10*ROW('Sanitation Data'!F98)))</f>
        <v/>
      </c>
      <c r="CZ104" s="271" t="str">
        <f ca="true">+IF(OFFSET('Sanitation Data'!$G$28,0,10*ROW('Sanitation Data'!G98))="","",OFFSET('Sanitation Data'!$G$28,0,10*ROW('Sanitation Data'!G98)))</f>
        <v/>
      </c>
      <c r="DA104" s="271" t="str">
        <f ca="true">+IF(OFFSET('Sanitation Data'!$G$29,0,10*ROW('Sanitation Data'!G98))="","",OFFSET('Sanitation Data'!$G$29,0,10*ROW('Sanitation Data'!G98)))</f>
        <v/>
      </c>
      <c r="DB104" s="271" t="str">
        <f ca="true">+IF(OFFSET('Sanitation Data'!$G$30,0,10*ROW('Sanitation Data'!G98))="","",OFFSET('Sanitation Data'!$G$30,0,10*ROW('Sanitation Data'!G98)))</f>
        <v/>
      </c>
      <c r="DC104" s="271" t="str">
        <f ca="true">+IF(OFFSET('Sanitation Data'!$G$31,0,10*ROW('Sanitation Data'!G98))="","",OFFSET('Sanitation Data'!$G$31,0,10*ROW('Sanitation Data'!G98)))</f>
        <v/>
      </c>
      <c r="DD104" s="271" t="str">
        <f ca="true">+IF(OFFSET('Sanitation Data'!$G$32,0,10*ROW('Sanitation Data'!G98))="","",OFFSET('Sanitation Data'!$G$32,0,10*ROW('Sanitation Data'!G98)))</f>
        <v/>
      </c>
      <c r="DE104" s="271" t="str">
        <f ca="true">+IF(OFFSET('Sanitation Data'!$H$28,0,10*ROW('Sanitation Data'!H98))="","",OFFSET('Sanitation Data'!$H$28,0,10*ROW('Sanitation Data'!H98)))</f>
        <v/>
      </c>
      <c r="DF104" s="271" t="str">
        <f ca="true">+IF(OFFSET('Sanitation Data'!$H$29,0,10*ROW('Sanitation Data'!H98))="","",OFFSET('Sanitation Data'!$H$29,0,10*ROW('Sanitation Data'!H98)))</f>
        <v/>
      </c>
      <c r="DG104" s="271" t="str">
        <f ca="true">+IF(OFFSET('Sanitation Data'!$H$30,0,10*ROW('Sanitation Data'!H98))="","",OFFSET('Sanitation Data'!$H$30,0,10*ROW('Sanitation Data'!H98)))</f>
        <v/>
      </c>
      <c r="DH104" s="271" t="str">
        <f ca="true">+IF(OFFSET('Sanitation Data'!$H$31,0,10*ROW('Sanitation Data'!H98))="","",OFFSET('Sanitation Data'!$H$31,0,10*ROW('Sanitation Data'!H98)))</f>
        <v/>
      </c>
      <c r="DI104" s="271" t="str">
        <f ca="true">+IF(OFFSET('Sanitation Data'!$H$32,0,10*ROW('Sanitation Data'!H98))="","",OFFSET('Sanitation Data'!$H$32,0,10*ROW('Sanitation Data'!H98)))</f>
        <v/>
      </c>
      <c r="DJ104" s="271" t="str">
        <f ca="true">+IF(OFFSET('Sanitation Data'!$I$28,0,10*ROW('Sanitation Data'!I98))="","",OFFSET('Sanitation Data'!$I$28,0,10*ROW('Sanitation Data'!I98)))</f>
        <v/>
      </c>
      <c r="DK104" s="271" t="str">
        <f ca="true">+IF(OFFSET('Sanitation Data'!$I$29,0,10*ROW('Sanitation Data'!I98))="","",OFFSET('Sanitation Data'!$I$29,0,10*ROW('Sanitation Data'!I98)))</f>
        <v/>
      </c>
      <c r="DL104" s="271" t="str">
        <f ca="true">+IF(OFFSET('Sanitation Data'!$I$30,0,10*ROW('Sanitation Data'!I98))="","",OFFSET('Sanitation Data'!$I$30,0,10*ROW('Sanitation Data'!I98)))</f>
        <v/>
      </c>
      <c r="DM104" s="271" t="str">
        <f ca="true">+IF(OFFSET('Sanitation Data'!$I$31,0,10*ROW('Sanitation Data'!I98))="","",OFFSET('Sanitation Data'!$I$31,0,10*ROW('Sanitation Data'!I98)))</f>
        <v/>
      </c>
      <c r="DN104" s="271" t="str">
        <f ca="true">+IF(OFFSET('Sanitation Data'!$I$32,0,10*ROW('Sanitation Data'!I98))="","",OFFSET('Sanitation Data'!$I$32,0,10*ROW('Sanitation Data'!I98)))</f>
        <v/>
      </c>
      <c r="DO104" s="271" t="str">
        <f ca="true">+IF(OFFSET('Hygiene Data'!$D$11,0,10*ROW('Hygiene Data'!D98))="","",OFFSET('Hygiene Data'!$D$11,0,10*ROW('Hygiene Data'!D98)))</f>
        <v/>
      </c>
      <c r="DP104" s="271" t="str">
        <f ca="true">+IF(OFFSET('Hygiene Data'!$D$12,0,10*ROW('Hygiene Data'!D98))="","",OFFSET('Hygiene Data'!$D$12,0,10*ROW('Hygiene Data'!D98)))</f>
        <v/>
      </c>
      <c r="DQ104" s="271" t="str">
        <f ca="true">+IF(OFFSET('Hygiene Data'!$D$13,0,10*ROW('Hygiene Data'!D98))="","",OFFSET('Hygiene Data'!$D$13,0,10*ROW('Hygiene Data'!D98)))</f>
        <v/>
      </c>
      <c r="DR104" s="271" t="str">
        <f ca="true">+IF(OFFSET('Hygiene Data'!$E$11,0,10*ROW('Hygiene Data'!E98))="","",OFFSET('Hygiene Data'!$E$11,0,10*ROW('Hygiene Data'!E98)))</f>
        <v/>
      </c>
      <c r="DS104" s="271" t="str">
        <f ca="true">+IF(OFFSET('Hygiene Data'!$E$12,0,10*ROW('Hygiene Data'!E98))="","",OFFSET('Hygiene Data'!$E$12,0,10*ROW('Hygiene Data'!E98)))</f>
        <v/>
      </c>
      <c r="DT104" s="271" t="str">
        <f ca="true">+IF(OFFSET('Hygiene Data'!$E$13,0,10*ROW('Hygiene Data'!E98))="","",OFFSET('Hygiene Data'!$E$13,0,10*ROW('Hygiene Data'!E98)))</f>
        <v/>
      </c>
      <c r="DU104" s="271" t="str">
        <f ca="true">+IF(OFFSET('Hygiene Data'!$F$11,0,10*ROW('Hygiene Data'!F98))="","",OFFSET('Hygiene Data'!$F$11,0,10*ROW('Hygiene Data'!F98)))</f>
        <v/>
      </c>
      <c r="DV104" s="271" t="str">
        <f ca="true">+IF(OFFSET('Hygiene Data'!$F$12,0,10*ROW('Hygiene Data'!F98))="","",OFFSET('Hygiene Data'!$F$12,0,10*ROW('Hygiene Data'!F98)))</f>
        <v/>
      </c>
      <c r="DW104" s="271" t="str">
        <f ca="true">+IF(OFFSET('Hygiene Data'!$F$13,0,10*ROW('Hygiene Data'!F98))="","",OFFSET('Hygiene Data'!$F$13,0,10*ROW('Hygiene Data'!F98)))</f>
        <v/>
      </c>
      <c r="DX104" s="271" t="str">
        <f ca="true">+IF(OFFSET('Hygiene Data'!$G$11,0,10*ROW('Hygiene Data'!G98))="","",OFFSET('Hygiene Data'!$G$11,0,10*ROW('Hygiene Data'!G98)))</f>
        <v/>
      </c>
      <c r="DY104" s="271" t="str">
        <f ca="true">+IF(OFFSET('Hygiene Data'!$G$12,0,10*ROW('Hygiene Data'!G98))="","",OFFSET('Hygiene Data'!$G$12,0,10*ROW('Hygiene Data'!G98)))</f>
        <v/>
      </c>
      <c r="DZ104" s="271" t="str">
        <f ca="true">+IF(OFFSET('Hygiene Data'!$G$13,0,10*ROW('Hygiene Data'!G98))="","",OFFSET('Hygiene Data'!$G$13,0,10*ROW('Hygiene Data'!G98)))</f>
        <v/>
      </c>
      <c r="EA104" s="271" t="str">
        <f ca="true">+IF(OFFSET('Hygiene Data'!$H$11,0,10*ROW('Hygiene Data'!H98))="","",OFFSET('Hygiene Data'!$H$11,0,10*ROW('Hygiene Data'!H98)))</f>
        <v/>
      </c>
      <c r="EB104" s="271" t="str">
        <f ca="true">+IF(OFFSET('Hygiene Data'!$H$12,0,10*ROW('Hygiene Data'!H98))="","",OFFSET('Hygiene Data'!$H$12,0,10*ROW('Hygiene Data'!H98)))</f>
        <v/>
      </c>
      <c r="EC104" s="271" t="str">
        <f ca="true">+IF(OFFSET('Hygiene Data'!$H$13,0,10*ROW('Hygiene Data'!H98))="","",OFFSET('Hygiene Data'!$H$13,0,10*ROW('Hygiene Data'!H98)))</f>
        <v/>
      </c>
      <c r="ED104" s="271" t="str">
        <f ca="true">+IF(OFFSET('Hygiene Data'!$I$11,0,10*ROW('Hygiene Data'!I98))="","",OFFSET('Hygiene Data'!$I$11,0,10*ROW('Hygiene Data'!I98)))</f>
        <v/>
      </c>
      <c r="EE104" s="271" t="str">
        <f ca="true">+IF(OFFSET('Hygiene Data'!$I$12,0,10*ROW('Hygiene Data'!I98))="","",OFFSET('Hygiene Data'!$I$12,0,10*ROW('Hygiene Data'!I98)))</f>
        <v/>
      </c>
      <c r="EF104" s="271"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7"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1"/>
      <c r="BS105" s="271" t="str">
        <f ca="true">+IF(OFFSET('Water Data'!$D$27,0,10*ROW('Water Data'!D99))="","",OFFSET('Water Data'!$D$27,0,10*ROW('Water Data'!D99)))</f>
        <v/>
      </c>
      <c r="BT105" s="271" t="str">
        <f ca="true">+IF(OFFSET('Water Data'!$D$28,0,10*ROW('Water Data'!D99))="","",OFFSET('Water Data'!$D$28,0,10*ROW('Water Data'!D99)))</f>
        <v/>
      </c>
      <c r="BU105" s="271" t="str">
        <f ca="true">+IF(OFFSET('Water Data'!$D$29,0,10*ROW('Water Data'!D99))="","",OFFSET('Water Data'!$D$29,0,10*ROW('Water Data'!D99)))</f>
        <v/>
      </c>
      <c r="BV105" s="271" t="str">
        <f ca="true">+IF(OFFSET('Water Data'!$E$27,0,10*ROW('Water Data'!E99))="","",OFFSET('Water Data'!$E$27,0,10*ROW('Water Data'!E99)))</f>
        <v/>
      </c>
      <c r="BW105" s="271" t="str">
        <f ca="true">+IF(OFFSET('Water Data'!$E$28,0,10*ROW('Water Data'!E99))="","",OFFSET('Water Data'!$E$28,0,10*ROW('Water Data'!E99)))</f>
        <v/>
      </c>
      <c r="BX105" s="271" t="str">
        <f ca="true">+IF(OFFSET('Water Data'!$E$29,0,10*ROW('Water Data'!E99))="","",OFFSET('Water Data'!$E$29,0,10*ROW('Water Data'!E99)))</f>
        <v/>
      </c>
      <c r="BY105" s="271" t="str">
        <f ca="true">+IF(OFFSET('Water Data'!$F$27,0,10*ROW('Water Data'!F99))="","",OFFSET('Water Data'!$F$27,0,10*ROW('Water Data'!F99)))</f>
        <v/>
      </c>
      <c r="BZ105" s="271" t="str">
        <f ca="true">+IF(OFFSET('Water Data'!$F$28,0,10*ROW('Water Data'!F99))="","",OFFSET('Water Data'!$F$28,0,10*ROW('Water Data'!F99)))</f>
        <v/>
      </c>
      <c r="CA105" s="271" t="str">
        <f ca="true">+IF(OFFSET('Water Data'!$F$29,0,10*ROW('Water Data'!F99))="","",OFFSET('Water Data'!$F$29,0,10*ROW('Water Data'!F99)))</f>
        <v/>
      </c>
      <c r="CB105" s="271" t="str">
        <f ca="true">+IF(OFFSET('Water Data'!$G$27,0,10*ROW('Water Data'!G99))="","",OFFSET('Water Data'!$G$27,0,10*ROW('Water Data'!G99)))</f>
        <v/>
      </c>
      <c r="CC105" s="271" t="str">
        <f ca="true">+IF(OFFSET('Water Data'!$G$28,0,10*ROW('Water Data'!G99))="","",OFFSET('Water Data'!$G$28,0,10*ROW('Water Data'!G99)))</f>
        <v/>
      </c>
      <c r="CD105" s="271" t="str">
        <f ca="true">+IF(OFFSET('Water Data'!$G$29,0,10*ROW('Water Data'!G99))="","",OFFSET('Water Data'!$G$29,0,10*ROW('Water Data'!G99)))</f>
        <v/>
      </c>
      <c r="CE105" s="271" t="str">
        <f ca="true">+IF(OFFSET('Water Data'!$H$27,0,10*ROW('Water Data'!H99))="","",OFFSET('Water Data'!$H$27,0,10*ROW('Water Data'!H99)))</f>
        <v/>
      </c>
      <c r="CF105" s="271" t="str">
        <f ca="true">+IF(OFFSET('Water Data'!$H$28,0,10*ROW('Water Data'!H99))="","",OFFSET('Water Data'!$H$28,0,10*ROW('Water Data'!H99)))</f>
        <v/>
      </c>
      <c r="CG105" s="271" t="str">
        <f ca="true">+IF(OFFSET('Water Data'!$H$29,0,10*ROW('Water Data'!H99))="","",OFFSET('Water Data'!$H$29,0,10*ROW('Water Data'!H99)))</f>
        <v/>
      </c>
      <c r="CH105" s="271" t="str">
        <f ca="true">+IF(OFFSET('Water Data'!$I$27,0,10*ROW('Water Data'!I99))="","",OFFSET('Water Data'!$I$27,0,10*ROW('Water Data'!I99)))</f>
        <v/>
      </c>
      <c r="CI105" s="271" t="str">
        <f ca="true">+IF(OFFSET('Water Data'!$I$28,0,10*ROW('Water Data'!I99))="","",OFFSET('Water Data'!$I$28,0,10*ROW('Water Data'!I99)))</f>
        <v/>
      </c>
      <c r="CJ105" s="271" t="str">
        <f ca="true">+IF(OFFSET('Water Data'!$I$29,0,10*ROW('Water Data'!I99))="","",OFFSET('Water Data'!$I$29,0,10*ROW('Water Data'!I99)))</f>
        <v/>
      </c>
      <c r="CK105" s="271" t="str">
        <f ca="true">+IF(OFFSET('Sanitation Data'!$D$28,0,10*ROW('Sanitation Data'!D99))="","",OFFSET('Sanitation Data'!$D$28,0,10*ROW('Sanitation Data'!D99)))</f>
        <v/>
      </c>
      <c r="CL105" s="271" t="str">
        <f ca="true">+IF(OFFSET('Sanitation Data'!$D$29,0,10*ROW('Sanitation Data'!D99))="","",OFFSET('Sanitation Data'!$D$29,0,10*ROW('Sanitation Data'!D99)))</f>
        <v/>
      </c>
      <c r="CM105" s="271" t="str">
        <f ca="true">+IF(OFFSET('Sanitation Data'!$D$30,0,10*ROW('Sanitation Data'!D99))="","",OFFSET('Sanitation Data'!$D$30,0,10*ROW('Sanitation Data'!D99)))</f>
        <v/>
      </c>
      <c r="CN105" s="271" t="str">
        <f ca="true">+IF(OFFSET('Sanitation Data'!$D$31,0,10*ROW('Sanitation Data'!D99))="","",OFFSET('Sanitation Data'!$D$31,0,10*ROW('Sanitation Data'!D99)))</f>
        <v/>
      </c>
      <c r="CO105" s="271" t="str">
        <f ca="true">+IF(OFFSET('Sanitation Data'!$D$32,0,10*ROW('Sanitation Data'!D99))="","",OFFSET('Sanitation Data'!$D$32,0,10*ROW('Sanitation Data'!D99)))</f>
        <v/>
      </c>
      <c r="CP105" s="271" t="str">
        <f ca="true">+IF(OFFSET('Sanitation Data'!$E$28,0,10*ROW('Sanitation Data'!E99))="","",OFFSET('Sanitation Data'!$E$28,0,10*ROW('Sanitation Data'!E99)))</f>
        <v/>
      </c>
      <c r="CQ105" s="271" t="str">
        <f ca="true">+IF(OFFSET('Sanitation Data'!$E$29,0,10*ROW('Sanitation Data'!E99))="","",OFFSET('Sanitation Data'!$E$29,0,10*ROW('Sanitation Data'!E99)))</f>
        <v/>
      </c>
      <c r="CR105" s="271" t="str">
        <f ca="true">+IF(OFFSET('Sanitation Data'!$E$30,0,10*ROW('Sanitation Data'!E99))="","",OFFSET('Sanitation Data'!$E$30,0,10*ROW('Sanitation Data'!E99)))</f>
        <v/>
      </c>
      <c r="CS105" s="271" t="str">
        <f ca="true">+IF(OFFSET('Sanitation Data'!$E$31,0,10*ROW('Sanitation Data'!E99))="","",OFFSET('Sanitation Data'!$E$31,0,10*ROW('Sanitation Data'!E99)))</f>
        <v/>
      </c>
      <c r="CT105" s="271" t="str">
        <f ca="true">+IF(OFFSET('Sanitation Data'!$E$32,0,10*ROW('Sanitation Data'!E99))="","",OFFSET('Sanitation Data'!$E$32,0,10*ROW('Sanitation Data'!E99)))</f>
        <v/>
      </c>
      <c r="CU105" s="271" t="str">
        <f ca="true">+IF(OFFSET('Sanitation Data'!$F$28,0,10*ROW('Sanitation Data'!F99))="","",OFFSET('Sanitation Data'!$F$28,0,10*ROW('Sanitation Data'!F99)))</f>
        <v/>
      </c>
      <c r="CV105" s="271" t="str">
        <f ca="true">+IF(OFFSET('Sanitation Data'!$F$29,0,10*ROW('Sanitation Data'!F99))="","",OFFSET('Sanitation Data'!$F$29,0,10*ROW('Sanitation Data'!F99)))</f>
        <v/>
      </c>
      <c r="CW105" s="271" t="str">
        <f ca="true">+IF(OFFSET('Sanitation Data'!$F$30,0,10*ROW('Sanitation Data'!F99))="","",OFFSET('Sanitation Data'!$F$30,0,10*ROW('Sanitation Data'!F99)))</f>
        <v/>
      </c>
      <c r="CX105" s="271" t="str">
        <f ca="true">+IF(OFFSET('Sanitation Data'!$F$31,0,10*ROW('Sanitation Data'!F99))="","",OFFSET('Sanitation Data'!$F$31,0,10*ROW('Sanitation Data'!F99)))</f>
        <v/>
      </c>
      <c r="CY105" s="271" t="str">
        <f ca="true">+IF(OFFSET('Sanitation Data'!$F$32,0,10*ROW('Sanitation Data'!F99))="","",OFFSET('Sanitation Data'!$F$32,0,10*ROW('Sanitation Data'!F99)))</f>
        <v/>
      </c>
      <c r="CZ105" s="271" t="str">
        <f ca="true">+IF(OFFSET('Sanitation Data'!$G$28,0,10*ROW('Sanitation Data'!G99))="","",OFFSET('Sanitation Data'!$G$28,0,10*ROW('Sanitation Data'!G99)))</f>
        <v/>
      </c>
      <c r="DA105" s="271" t="str">
        <f ca="true">+IF(OFFSET('Sanitation Data'!$G$29,0,10*ROW('Sanitation Data'!G99))="","",OFFSET('Sanitation Data'!$G$29,0,10*ROW('Sanitation Data'!G99)))</f>
        <v/>
      </c>
      <c r="DB105" s="271" t="str">
        <f ca="true">+IF(OFFSET('Sanitation Data'!$G$30,0,10*ROW('Sanitation Data'!G99))="","",OFFSET('Sanitation Data'!$G$30,0,10*ROW('Sanitation Data'!G99)))</f>
        <v/>
      </c>
      <c r="DC105" s="271" t="str">
        <f ca="true">+IF(OFFSET('Sanitation Data'!$G$31,0,10*ROW('Sanitation Data'!G99))="","",OFFSET('Sanitation Data'!$G$31,0,10*ROW('Sanitation Data'!G99)))</f>
        <v/>
      </c>
      <c r="DD105" s="271" t="str">
        <f ca="true">+IF(OFFSET('Sanitation Data'!$G$32,0,10*ROW('Sanitation Data'!G99))="","",OFFSET('Sanitation Data'!$G$32,0,10*ROW('Sanitation Data'!G99)))</f>
        <v/>
      </c>
      <c r="DE105" s="271" t="str">
        <f ca="true">+IF(OFFSET('Sanitation Data'!$H$28,0,10*ROW('Sanitation Data'!H99))="","",OFFSET('Sanitation Data'!$H$28,0,10*ROW('Sanitation Data'!H99)))</f>
        <v/>
      </c>
      <c r="DF105" s="271" t="str">
        <f ca="true">+IF(OFFSET('Sanitation Data'!$H$29,0,10*ROW('Sanitation Data'!H99))="","",OFFSET('Sanitation Data'!$H$29,0,10*ROW('Sanitation Data'!H99)))</f>
        <v/>
      </c>
      <c r="DG105" s="271" t="str">
        <f ca="true">+IF(OFFSET('Sanitation Data'!$H$30,0,10*ROW('Sanitation Data'!H99))="","",OFFSET('Sanitation Data'!$H$30,0,10*ROW('Sanitation Data'!H99)))</f>
        <v/>
      </c>
      <c r="DH105" s="271" t="str">
        <f ca="true">+IF(OFFSET('Sanitation Data'!$H$31,0,10*ROW('Sanitation Data'!H99))="","",OFFSET('Sanitation Data'!$H$31,0,10*ROW('Sanitation Data'!H99)))</f>
        <v/>
      </c>
      <c r="DI105" s="271" t="str">
        <f ca="true">+IF(OFFSET('Sanitation Data'!$H$32,0,10*ROW('Sanitation Data'!H99))="","",OFFSET('Sanitation Data'!$H$32,0,10*ROW('Sanitation Data'!H99)))</f>
        <v/>
      </c>
      <c r="DJ105" s="271" t="str">
        <f ca="true">+IF(OFFSET('Sanitation Data'!$I$28,0,10*ROW('Sanitation Data'!I99))="","",OFFSET('Sanitation Data'!$I$28,0,10*ROW('Sanitation Data'!I99)))</f>
        <v/>
      </c>
      <c r="DK105" s="271" t="str">
        <f ca="true">+IF(OFFSET('Sanitation Data'!$I$29,0,10*ROW('Sanitation Data'!I99))="","",OFFSET('Sanitation Data'!$I$29,0,10*ROW('Sanitation Data'!I99)))</f>
        <v/>
      </c>
      <c r="DL105" s="271" t="str">
        <f ca="true">+IF(OFFSET('Sanitation Data'!$I$30,0,10*ROW('Sanitation Data'!I99))="","",OFFSET('Sanitation Data'!$I$30,0,10*ROW('Sanitation Data'!I99)))</f>
        <v/>
      </c>
      <c r="DM105" s="271" t="str">
        <f ca="true">+IF(OFFSET('Sanitation Data'!$I$31,0,10*ROW('Sanitation Data'!I99))="","",OFFSET('Sanitation Data'!$I$31,0,10*ROW('Sanitation Data'!I99)))</f>
        <v/>
      </c>
      <c r="DN105" s="271" t="str">
        <f ca="true">+IF(OFFSET('Sanitation Data'!$I$32,0,10*ROW('Sanitation Data'!I99))="","",OFFSET('Sanitation Data'!$I$32,0,10*ROW('Sanitation Data'!I99)))</f>
        <v/>
      </c>
      <c r="DO105" s="271" t="str">
        <f ca="true">+IF(OFFSET('Hygiene Data'!$D$11,0,10*ROW('Hygiene Data'!D99))="","",OFFSET('Hygiene Data'!$D$11,0,10*ROW('Hygiene Data'!D99)))</f>
        <v/>
      </c>
      <c r="DP105" s="271" t="str">
        <f ca="true">+IF(OFFSET('Hygiene Data'!$D$12,0,10*ROW('Hygiene Data'!D99))="","",OFFSET('Hygiene Data'!$D$12,0,10*ROW('Hygiene Data'!D99)))</f>
        <v/>
      </c>
      <c r="DQ105" s="271" t="str">
        <f ca="true">+IF(OFFSET('Hygiene Data'!$D$13,0,10*ROW('Hygiene Data'!D99))="","",OFFSET('Hygiene Data'!$D$13,0,10*ROW('Hygiene Data'!D99)))</f>
        <v/>
      </c>
      <c r="DR105" s="271" t="str">
        <f ca="true">+IF(OFFSET('Hygiene Data'!$E$11,0,10*ROW('Hygiene Data'!E99))="","",OFFSET('Hygiene Data'!$E$11,0,10*ROW('Hygiene Data'!E99)))</f>
        <v/>
      </c>
      <c r="DS105" s="271" t="str">
        <f ca="true">+IF(OFFSET('Hygiene Data'!$E$12,0,10*ROW('Hygiene Data'!E99))="","",OFFSET('Hygiene Data'!$E$12,0,10*ROW('Hygiene Data'!E99)))</f>
        <v/>
      </c>
      <c r="DT105" s="271" t="str">
        <f ca="true">+IF(OFFSET('Hygiene Data'!$E$13,0,10*ROW('Hygiene Data'!E99))="","",OFFSET('Hygiene Data'!$E$13,0,10*ROW('Hygiene Data'!E99)))</f>
        <v/>
      </c>
      <c r="DU105" s="271" t="str">
        <f ca="true">+IF(OFFSET('Hygiene Data'!$F$11,0,10*ROW('Hygiene Data'!F99))="","",OFFSET('Hygiene Data'!$F$11,0,10*ROW('Hygiene Data'!F99)))</f>
        <v/>
      </c>
      <c r="DV105" s="271" t="str">
        <f ca="true">+IF(OFFSET('Hygiene Data'!$F$12,0,10*ROW('Hygiene Data'!F99))="","",OFFSET('Hygiene Data'!$F$12,0,10*ROW('Hygiene Data'!F99)))</f>
        <v/>
      </c>
      <c r="DW105" s="271" t="str">
        <f ca="true">+IF(OFFSET('Hygiene Data'!$F$13,0,10*ROW('Hygiene Data'!F99))="","",OFFSET('Hygiene Data'!$F$13,0,10*ROW('Hygiene Data'!F99)))</f>
        <v/>
      </c>
      <c r="DX105" s="271" t="str">
        <f ca="true">+IF(OFFSET('Hygiene Data'!$G$11,0,10*ROW('Hygiene Data'!G99))="","",OFFSET('Hygiene Data'!$G$11,0,10*ROW('Hygiene Data'!G99)))</f>
        <v/>
      </c>
      <c r="DY105" s="271" t="str">
        <f ca="true">+IF(OFFSET('Hygiene Data'!$G$12,0,10*ROW('Hygiene Data'!G99))="","",OFFSET('Hygiene Data'!$G$12,0,10*ROW('Hygiene Data'!G99)))</f>
        <v/>
      </c>
      <c r="DZ105" s="271" t="str">
        <f ca="true">+IF(OFFSET('Hygiene Data'!$G$13,0,10*ROW('Hygiene Data'!G99))="","",OFFSET('Hygiene Data'!$G$13,0,10*ROW('Hygiene Data'!G99)))</f>
        <v/>
      </c>
      <c r="EA105" s="271" t="str">
        <f ca="true">+IF(OFFSET('Hygiene Data'!$H$11,0,10*ROW('Hygiene Data'!H99))="","",OFFSET('Hygiene Data'!$H$11,0,10*ROW('Hygiene Data'!H99)))</f>
        <v/>
      </c>
      <c r="EB105" s="271" t="str">
        <f ca="true">+IF(OFFSET('Hygiene Data'!$H$12,0,10*ROW('Hygiene Data'!H99))="","",OFFSET('Hygiene Data'!$H$12,0,10*ROW('Hygiene Data'!H99)))</f>
        <v/>
      </c>
      <c r="EC105" s="271" t="str">
        <f ca="true">+IF(OFFSET('Hygiene Data'!$H$13,0,10*ROW('Hygiene Data'!H99))="","",OFFSET('Hygiene Data'!$H$13,0,10*ROW('Hygiene Data'!H99)))</f>
        <v/>
      </c>
      <c r="ED105" s="271" t="str">
        <f ca="true">+IF(OFFSET('Hygiene Data'!$I$11,0,10*ROW('Hygiene Data'!I99))="","",OFFSET('Hygiene Data'!$I$11,0,10*ROW('Hygiene Data'!I99)))</f>
        <v/>
      </c>
      <c r="EE105" s="271" t="str">
        <f ca="true">+IF(OFFSET('Hygiene Data'!$I$12,0,10*ROW('Hygiene Data'!I99))="","",OFFSET('Hygiene Data'!$I$12,0,10*ROW('Hygiene Data'!I99)))</f>
        <v/>
      </c>
      <c r="EF105" s="271"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7"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1"/>
      <c r="BS106" s="271" t="str">
        <f ca="true">+IF(OFFSET('Water Data'!$D$27,0,10*ROW('Water Data'!D100))="","",OFFSET('Water Data'!$D$27,0,10*ROW('Water Data'!D100)))</f>
        <v/>
      </c>
      <c r="BT106" s="271" t="str">
        <f ca="true">+IF(OFFSET('Water Data'!$D$28,0,10*ROW('Water Data'!D100))="","",OFFSET('Water Data'!$D$28,0,10*ROW('Water Data'!D100)))</f>
        <v/>
      </c>
      <c r="BU106" s="271" t="str">
        <f ca="true">+IF(OFFSET('Water Data'!$D$29,0,10*ROW('Water Data'!D100))="","",OFFSET('Water Data'!$D$29,0,10*ROW('Water Data'!D100)))</f>
        <v/>
      </c>
      <c r="BV106" s="271" t="str">
        <f ca="true">+IF(OFFSET('Water Data'!$E$27,0,10*ROW('Water Data'!E100))="","",OFFSET('Water Data'!$E$27,0,10*ROW('Water Data'!E100)))</f>
        <v/>
      </c>
      <c r="BW106" s="271" t="str">
        <f ca="true">+IF(OFFSET('Water Data'!$E$28,0,10*ROW('Water Data'!E100))="","",OFFSET('Water Data'!$E$28,0,10*ROW('Water Data'!E100)))</f>
        <v/>
      </c>
      <c r="BX106" s="271" t="str">
        <f ca="true">+IF(OFFSET('Water Data'!$E$29,0,10*ROW('Water Data'!E100))="","",OFFSET('Water Data'!$E$29,0,10*ROW('Water Data'!E100)))</f>
        <v/>
      </c>
      <c r="BY106" s="271" t="str">
        <f ca="true">+IF(OFFSET('Water Data'!$F$27,0,10*ROW('Water Data'!F100))="","",OFFSET('Water Data'!$F$27,0,10*ROW('Water Data'!F100)))</f>
        <v/>
      </c>
      <c r="BZ106" s="271" t="str">
        <f ca="true">+IF(OFFSET('Water Data'!$F$28,0,10*ROW('Water Data'!F100))="","",OFFSET('Water Data'!$F$28,0,10*ROW('Water Data'!F100)))</f>
        <v/>
      </c>
      <c r="CA106" s="271" t="str">
        <f ca="true">+IF(OFFSET('Water Data'!$F$29,0,10*ROW('Water Data'!F100))="","",OFFSET('Water Data'!$F$29,0,10*ROW('Water Data'!F100)))</f>
        <v/>
      </c>
      <c r="CB106" s="271" t="str">
        <f ca="true">+IF(OFFSET('Water Data'!$G$27,0,10*ROW('Water Data'!G100))="","",OFFSET('Water Data'!$G$27,0,10*ROW('Water Data'!G100)))</f>
        <v/>
      </c>
      <c r="CC106" s="271" t="str">
        <f ca="true">+IF(OFFSET('Water Data'!$G$28,0,10*ROW('Water Data'!G100))="","",OFFSET('Water Data'!$G$28,0,10*ROW('Water Data'!G100)))</f>
        <v/>
      </c>
      <c r="CD106" s="271" t="str">
        <f ca="true">+IF(OFFSET('Water Data'!$G$29,0,10*ROW('Water Data'!G100))="","",OFFSET('Water Data'!$G$29,0,10*ROW('Water Data'!G100)))</f>
        <v/>
      </c>
      <c r="CE106" s="271" t="str">
        <f ca="true">+IF(OFFSET('Water Data'!$H$27,0,10*ROW('Water Data'!H100))="","",OFFSET('Water Data'!$H$27,0,10*ROW('Water Data'!H100)))</f>
        <v/>
      </c>
      <c r="CF106" s="271" t="str">
        <f ca="true">+IF(OFFSET('Water Data'!$H$28,0,10*ROW('Water Data'!H100))="","",OFFSET('Water Data'!$H$28,0,10*ROW('Water Data'!H100)))</f>
        <v/>
      </c>
      <c r="CG106" s="271" t="str">
        <f ca="true">+IF(OFFSET('Water Data'!$H$29,0,10*ROW('Water Data'!H100))="","",OFFSET('Water Data'!$H$29,0,10*ROW('Water Data'!H100)))</f>
        <v/>
      </c>
      <c r="CH106" s="271" t="str">
        <f ca="true">+IF(OFFSET('Water Data'!$I$27,0,10*ROW('Water Data'!I100))="","",OFFSET('Water Data'!$I$27,0,10*ROW('Water Data'!I100)))</f>
        <v/>
      </c>
      <c r="CI106" s="271" t="str">
        <f ca="true">+IF(OFFSET('Water Data'!$I$28,0,10*ROW('Water Data'!I100))="","",OFFSET('Water Data'!$I$28,0,10*ROW('Water Data'!I100)))</f>
        <v/>
      </c>
      <c r="CJ106" s="271" t="str">
        <f ca="true">+IF(OFFSET('Water Data'!$I$29,0,10*ROW('Water Data'!I100))="","",OFFSET('Water Data'!$I$29,0,10*ROW('Water Data'!I100)))</f>
        <v/>
      </c>
      <c r="CK106" s="271" t="str">
        <f ca="true">+IF(OFFSET('Sanitation Data'!$D$28,0,10*ROW('Sanitation Data'!D100))="","",OFFSET('Sanitation Data'!$D$28,0,10*ROW('Sanitation Data'!D100)))</f>
        <v/>
      </c>
      <c r="CL106" s="271" t="str">
        <f ca="true">+IF(OFFSET('Sanitation Data'!$D$29,0,10*ROW('Sanitation Data'!D100))="","",OFFSET('Sanitation Data'!$D$29,0,10*ROW('Sanitation Data'!D100)))</f>
        <v/>
      </c>
      <c r="CM106" s="271" t="str">
        <f ca="true">+IF(OFFSET('Sanitation Data'!$D$30,0,10*ROW('Sanitation Data'!D100))="","",OFFSET('Sanitation Data'!$D$30,0,10*ROW('Sanitation Data'!D100)))</f>
        <v/>
      </c>
      <c r="CN106" s="271" t="str">
        <f ca="true">+IF(OFFSET('Sanitation Data'!$D$31,0,10*ROW('Sanitation Data'!D100))="","",OFFSET('Sanitation Data'!$D$31,0,10*ROW('Sanitation Data'!D100)))</f>
        <v/>
      </c>
      <c r="CO106" s="271" t="str">
        <f ca="true">+IF(OFFSET('Sanitation Data'!$D$32,0,10*ROW('Sanitation Data'!D100))="","",OFFSET('Sanitation Data'!$D$32,0,10*ROW('Sanitation Data'!D100)))</f>
        <v/>
      </c>
      <c r="CP106" s="271" t="str">
        <f ca="true">+IF(OFFSET('Sanitation Data'!$E$28,0,10*ROW('Sanitation Data'!E100))="","",OFFSET('Sanitation Data'!$E$28,0,10*ROW('Sanitation Data'!E100)))</f>
        <v/>
      </c>
      <c r="CQ106" s="271" t="str">
        <f ca="true">+IF(OFFSET('Sanitation Data'!$E$29,0,10*ROW('Sanitation Data'!E100))="","",OFFSET('Sanitation Data'!$E$29,0,10*ROW('Sanitation Data'!E100)))</f>
        <v/>
      </c>
      <c r="CR106" s="271" t="str">
        <f ca="true">+IF(OFFSET('Sanitation Data'!$E$30,0,10*ROW('Sanitation Data'!E100))="","",OFFSET('Sanitation Data'!$E$30,0,10*ROW('Sanitation Data'!E100)))</f>
        <v/>
      </c>
      <c r="CS106" s="271" t="str">
        <f ca="true">+IF(OFFSET('Sanitation Data'!$E$31,0,10*ROW('Sanitation Data'!E100))="","",OFFSET('Sanitation Data'!$E$31,0,10*ROW('Sanitation Data'!E100)))</f>
        <v/>
      </c>
      <c r="CT106" s="271" t="str">
        <f ca="true">+IF(OFFSET('Sanitation Data'!$E$32,0,10*ROW('Sanitation Data'!E100))="","",OFFSET('Sanitation Data'!$E$32,0,10*ROW('Sanitation Data'!E100)))</f>
        <v/>
      </c>
      <c r="CU106" s="271" t="str">
        <f ca="true">+IF(OFFSET('Sanitation Data'!$F$28,0,10*ROW('Sanitation Data'!F100))="","",OFFSET('Sanitation Data'!$F$28,0,10*ROW('Sanitation Data'!F100)))</f>
        <v/>
      </c>
      <c r="CV106" s="271" t="str">
        <f ca="true">+IF(OFFSET('Sanitation Data'!$F$29,0,10*ROW('Sanitation Data'!F100))="","",OFFSET('Sanitation Data'!$F$29,0,10*ROW('Sanitation Data'!F100)))</f>
        <v/>
      </c>
      <c r="CW106" s="271" t="str">
        <f ca="true">+IF(OFFSET('Sanitation Data'!$F$30,0,10*ROW('Sanitation Data'!F100))="","",OFFSET('Sanitation Data'!$F$30,0,10*ROW('Sanitation Data'!F100)))</f>
        <v/>
      </c>
      <c r="CX106" s="271" t="str">
        <f ca="true">+IF(OFFSET('Sanitation Data'!$F$31,0,10*ROW('Sanitation Data'!F100))="","",OFFSET('Sanitation Data'!$F$31,0,10*ROW('Sanitation Data'!F100)))</f>
        <v/>
      </c>
      <c r="CY106" s="271" t="str">
        <f ca="true">+IF(OFFSET('Sanitation Data'!$F$32,0,10*ROW('Sanitation Data'!F100))="","",OFFSET('Sanitation Data'!$F$32,0,10*ROW('Sanitation Data'!F100)))</f>
        <v/>
      </c>
      <c r="CZ106" s="271" t="str">
        <f ca="true">+IF(OFFSET('Sanitation Data'!$G$28,0,10*ROW('Sanitation Data'!G100))="","",OFFSET('Sanitation Data'!$G$28,0,10*ROW('Sanitation Data'!G100)))</f>
        <v/>
      </c>
      <c r="DA106" s="271" t="str">
        <f ca="true">+IF(OFFSET('Sanitation Data'!$G$29,0,10*ROW('Sanitation Data'!G100))="","",OFFSET('Sanitation Data'!$G$29,0,10*ROW('Sanitation Data'!G100)))</f>
        <v/>
      </c>
      <c r="DB106" s="271" t="str">
        <f ca="true">+IF(OFFSET('Sanitation Data'!$G$30,0,10*ROW('Sanitation Data'!G100))="","",OFFSET('Sanitation Data'!$G$30,0,10*ROW('Sanitation Data'!G100)))</f>
        <v/>
      </c>
      <c r="DC106" s="271" t="str">
        <f ca="true">+IF(OFFSET('Sanitation Data'!$G$31,0,10*ROW('Sanitation Data'!G100))="","",OFFSET('Sanitation Data'!$G$31,0,10*ROW('Sanitation Data'!G100)))</f>
        <v/>
      </c>
      <c r="DD106" s="271" t="str">
        <f ca="true">+IF(OFFSET('Sanitation Data'!$G$32,0,10*ROW('Sanitation Data'!G100))="","",OFFSET('Sanitation Data'!$G$32,0,10*ROW('Sanitation Data'!G100)))</f>
        <v/>
      </c>
      <c r="DE106" s="271" t="str">
        <f ca="true">+IF(OFFSET('Sanitation Data'!$H$28,0,10*ROW('Sanitation Data'!H100))="","",OFFSET('Sanitation Data'!$H$28,0,10*ROW('Sanitation Data'!H100)))</f>
        <v/>
      </c>
      <c r="DF106" s="271" t="str">
        <f ca="true">+IF(OFFSET('Sanitation Data'!$H$29,0,10*ROW('Sanitation Data'!H100))="","",OFFSET('Sanitation Data'!$H$29,0,10*ROW('Sanitation Data'!H100)))</f>
        <v/>
      </c>
      <c r="DG106" s="271" t="str">
        <f ca="true">+IF(OFFSET('Sanitation Data'!$H$30,0,10*ROW('Sanitation Data'!H100))="","",OFFSET('Sanitation Data'!$H$30,0,10*ROW('Sanitation Data'!H100)))</f>
        <v/>
      </c>
      <c r="DH106" s="271" t="str">
        <f ca="true">+IF(OFFSET('Sanitation Data'!$H$31,0,10*ROW('Sanitation Data'!H100))="","",OFFSET('Sanitation Data'!$H$31,0,10*ROW('Sanitation Data'!H100)))</f>
        <v/>
      </c>
      <c r="DI106" s="271" t="str">
        <f ca="true">+IF(OFFSET('Sanitation Data'!$H$32,0,10*ROW('Sanitation Data'!H100))="","",OFFSET('Sanitation Data'!$H$32,0,10*ROW('Sanitation Data'!H100)))</f>
        <v/>
      </c>
      <c r="DJ106" s="271" t="str">
        <f ca="true">+IF(OFFSET('Sanitation Data'!$I$28,0,10*ROW('Sanitation Data'!I100))="","",OFFSET('Sanitation Data'!$I$28,0,10*ROW('Sanitation Data'!I100)))</f>
        <v/>
      </c>
      <c r="DK106" s="271" t="str">
        <f ca="true">+IF(OFFSET('Sanitation Data'!$I$29,0,10*ROW('Sanitation Data'!I100))="","",OFFSET('Sanitation Data'!$I$29,0,10*ROW('Sanitation Data'!I100)))</f>
        <v/>
      </c>
      <c r="DL106" s="271" t="str">
        <f ca="true">+IF(OFFSET('Sanitation Data'!$I$30,0,10*ROW('Sanitation Data'!I100))="","",OFFSET('Sanitation Data'!$I$30,0,10*ROW('Sanitation Data'!I100)))</f>
        <v/>
      </c>
      <c r="DM106" s="271" t="str">
        <f ca="true">+IF(OFFSET('Sanitation Data'!$I$31,0,10*ROW('Sanitation Data'!I100))="","",OFFSET('Sanitation Data'!$I$31,0,10*ROW('Sanitation Data'!I100)))</f>
        <v/>
      </c>
      <c r="DN106" s="271" t="str">
        <f ca="true">+IF(OFFSET('Sanitation Data'!$I$32,0,10*ROW('Sanitation Data'!I100))="","",OFFSET('Sanitation Data'!$I$32,0,10*ROW('Sanitation Data'!I100)))</f>
        <v/>
      </c>
      <c r="DO106" s="271" t="str">
        <f ca="true">+IF(OFFSET('Hygiene Data'!$D$11,0,10*ROW('Hygiene Data'!D100))="","",OFFSET('Hygiene Data'!$D$11,0,10*ROW('Hygiene Data'!D100)))</f>
        <v/>
      </c>
      <c r="DP106" s="271" t="str">
        <f ca="true">+IF(OFFSET('Hygiene Data'!$D$12,0,10*ROW('Hygiene Data'!D100))="","",OFFSET('Hygiene Data'!$D$12,0,10*ROW('Hygiene Data'!D100)))</f>
        <v/>
      </c>
      <c r="DQ106" s="271" t="str">
        <f ca="true">+IF(OFFSET('Hygiene Data'!$D$13,0,10*ROW('Hygiene Data'!D100))="","",OFFSET('Hygiene Data'!$D$13,0,10*ROW('Hygiene Data'!D100)))</f>
        <v/>
      </c>
      <c r="DR106" s="271" t="str">
        <f ca="true">+IF(OFFSET('Hygiene Data'!$E$11,0,10*ROW('Hygiene Data'!E100))="","",OFFSET('Hygiene Data'!$E$11,0,10*ROW('Hygiene Data'!E100)))</f>
        <v/>
      </c>
      <c r="DS106" s="271" t="str">
        <f ca="true">+IF(OFFSET('Hygiene Data'!$E$12,0,10*ROW('Hygiene Data'!E100))="","",OFFSET('Hygiene Data'!$E$12,0,10*ROW('Hygiene Data'!E100)))</f>
        <v/>
      </c>
      <c r="DT106" s="271" t="str">
        <f ca="true">+IF(OFFSET('Hygiene Data'!$E$13,0,10*ROW('Hygiene Data'!E100))="","",OFFSET('Hygiene Data'!$E$13,0,10*ROW('Hygiene Data'!E100)))</f>
        <v/>
      </c>
      <c r="DU106" s="271" t="str">
        <f ca="true">+IF(OFFSET('Hygiene Data'!$F$11,0,10*ROW('Hygiene Data'!F100))="","",OFFSET('Hygiene Data'!$F$11,0,10*ROW('Hygiene Data'!F100)))</f>
        <v/>
      </c>
      <c r="DV106" s="271" t="str">
        <f ca="true">+IF(OFFSET('Hygiene Data'!$F$12,0,10*ROW('Hygiene Data'!F100))="","",OFFSET('Hygiene Data'!$F$12,0,10*ROW('Hygiene Data'!F100)))</f>
        <v/>
      </c>
      <c r="DW106" s="271" t="str">
        <f ca="true">+IF(OFFSET('Hygiene Data'!$F$13,0,10*ROW('Hygiene Data'!F100))="","",OFFSET('Hygiene Data'!$F$13,0,10*ROW('Hygiene Data'!F100)))</f>
        <v/>
      </c>
      <c r="DX106" s="271" t="str">
        <f ca="true">+IF(OFFSET('Hygiene Data'!$G$11,0,10*ROW('Hygiene Data'!G100))="","",OFFSET('Hygiene Data'!$G$11,0,10*ROW('Hygiene Data'!G100)))</f>
        <v/>
      </c>
      <c r="DY106" s="271" t="str">
        <f ca="true">+IF(OFFSET('Hygiene Data'!$G$12,0,10*ROW('Hygiene Data'!G100))="","",OFFSET('Hygiene Data'!$G$12,0,10*ROW('Hygiene Data'!G100)))</f>
        <v/>
      </c>
      <c r="DZ106" s="271" t="str">
        <f ca="true">+IF(OFFSET('Hygiene Data'!$G$13,0,10*ROW('Hygiene Data'!G100))="","",OFFSET('Hygiene Data'!$G$13,0,10*ROW('Hygiene Data'!G100)))</f>
        <v/>
      </c>
      <c r="EA106" s="271" t="str">
        <f ca="true">+IF(OFFSET('Hygiene Data'!$H$11,0,10*ROW('Hygiene Data'!H100))="","",OFFSET('Hygiene Data'!$H$11,0,10*ROW('Hygiene Data'!H100)))</f>
        <v/>
      </c>
      <c r="EB106" s="271" t="str">
        <f ca="true">+IF(OFFSET('Hygiene Data'!$H$12,0,10*ROW('Hygiene Data'!H100))="","",OFFSET('Hygiene Data'!$H$12,0,10*ROW('Hygiene Data'!H100)))</f>
        <v/>
      </c>
      <c r="EC106" s="271" t="str">
        <f ca="true">+IF(OFFSET('Hygiene Data'!$H$13,0,10*ROW('Hygiene Data'!H100))="","",OFFSET('Hygiene Data'!$H$13,0,10*ROW('Hygiene Data'!H100)))</f>
        <v/>
      </c>
      <c r="ED106" s="271" t="str">
        <f ca="true">+IF(OFFSET('Hygiene Data'!$I$11,0,10*ROW('Hygiene Data'!I100))="","",OFFSET('Hygiene Data'!$I$11,0,10*ROW('Hygiene Data'!I100)))</f>
        <v/>
      </c>
      <c r="EE106" s="271" t="str">
        <f ca="true">+IF(OFFSET('Hygiene Data'!$I$12,0,10*ROW('Hygiene Data'!I100))="","",OFFSET('Hygiene Data'!$I$12,0,10*ROW('Hygiene Data'!I100)))</f>
        <v/>
      </c>
      <c r="EF106" s="271"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7"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1"/>
      <c r="BS107" s="271" t="str">
        <f ca="true">+IF(OFFSET('Water Data'!$D$27,0,10*ROW('Water Data'!D101))="","",OFFSET('Water Data'!$D$27,0,10*ROW('Water Data'!D101)))</f>
        <v/>
      </c>
      <c r="BT107" s="271" t="str">
        <f ca="true">+IF(OFFSET('Water Data'!$D$28,0,10*ROW('Water Data'!D101))="","",OFFSET('Water Data'!$D$28,0,10*ROW('Water Data'!D101)))</f>
        <v/>
      </c>
      <c r="BU107" s="271" t="str">
        <f ca="true">+IF(OFFSET('Water Data'!$D$29,0,10*ROW('Water Data'!D101))="","",OFFSET('Water Data'!$D$29,0,10*ROW('Water Data'!D101)))</f>
        <v/>
      </c>
      <c r="BV107" s="271" t="str">
        <f ca="true">+IF(OFFSET('Water Data'!$E$27,0,10*ROW('Water Data'!E101))="","",OFFSET('Water Data'!$E$27,0,10*ROW('Water Data'!E101)))</f>
        <v/>
      </c>
      <c r="BW107" s="271" t="str">
        <f ca="true">+IF(OFFSET('Water Data'!$E$28,0,10*ROW('Water Data'!E101))="","",OFFSET('Water Data'!$E$28,0,10*ROW('Water Data'!E101)))</f>
        <v/>
      </c>
      <c r="BX107" s="271" t="str">
        <f ca="true">+IF(OFFSET('Water Data'!$E$29,0,10*ROW('Water Data'!E101))="","",OFFSET('Water Data'!$E$29,0,10*ROW('Water Data'!E101)))</f>
        <v/>
      </c>
      <c r="BY107" s="271" t="str">
        <f ca="true">+IF(OFFSET('Water Data'!$F$27,0,10*ROW('Water Data'!F101))="","",OFFSET('Water Data'!$F$27,0,10*ROW('Water Data'!F101)))</f>
        <v/>
      </c>
      <c r="BZ107" s="271" t="str">
        <f ca="true">+IF(OFFSET('Water Data'!$F$28,0,10*ROW('Water Data'!F101))="","",OFFSET('Water Data'!$F$28,0,10*ROW('Water Data'!F101)))</f>
        <v/>
      </c>
      <c r="CA107" s="271" t="str">
        <f ca="true">+IF(OFFSET('Water Data'!$F$29,0,10*ROW('Water Data'!F101))="","",OFFSET('Water Data'!$F$29,0,10*ROW('Water Data'!F101)))</f>
        <v/>
      </c>
      <c r="CB107" s="271" t="str">
        <f ca="true">+IF(OFFSET('Water Data'!$G$27,0,10*ROW('Water Data'!G101))="","",OFFSET('Water Data'!$G$27,0,10*ROW('Water Data'!G101)))</f>
        <v/>
      </c>
      <c r="CC107" s="271" t="str">
        <f ca="true">+IF(OFFSET('Water Data'!$G$28,0,10*ROW('Water Data'!G101))="","",OFFSET('Water Data'!$G$28,0,10*ROW('Water Data'!G101)))</f>
        <v/>
      </c>
      <c r="CD107" s="271" t="str">
        <f ca="true">+IF(OFFSET('Water Data'!$G$29,0,10*ROW('Water Data'!G101))="","",OFFSET('Water Data'!$G$29,0,10*ROW('Water Data'!G101)))</f>
        <v/>
      </c>
      <c r="CE107" s="271" t="str">
        <f ca="true">+IF(OFFSET('Water Data'!$H$27,0,10*ROW('Water Data'!H101))="","",OFFSET('Water Data'!$H$27,0,10*ROW('Water Data'!H101)))</f>
        <v/>
      </c>
      <c r="CF107" s="271" t="str">
        <f ca="true">+IF(OFFSET('Water Data'!$H$28,0,10*ROW('Water Data'!H101))="","",OFFSET('Water Data'!$H$28,0,10*ROW('Water Data'!H101)))</f>
        <v/>
      </c>
      <c r="CG107" s="271" t="str">
        <f ca="true">+IF(OFFSET('Water Data'!$H$29,0,10*ROW('Water Data'!H101))="","",OFFSET('Water Data'!$H$29,0,10*ROW('Water Data'!H101)))</f>
        <v/>
      </c>
      <c r="CH107" s="271" t="str">
        <f ca="true">+IF(OFFSET('Water Data'!$I$27,0,10*ROW('Water Data'!I101))="","",OFFSET('Water Data'!$I$27,0,10*ROW('Water Data'!I101)))</f>
        <v/>
      </c>
      <c r="CI107" s="271" t="str">
        <f ca="true">+IF(OFFSET('Water Data'!$I$28,0,10*ROW('Water Data'!I101))="","",OFFSET('Water Data'!$I$28,0,10*ROW('Water Data'!I101)))</f>
        <v/>
      </c>
      <c r="CJ107" s="271" t="str">
        <f ca="true">+IF(OFFSET('Water Data'!$I$29,0,10*ROW('Water Data'!I101))="","",OFFSET('Water Data'!$I$29,0,10*ROW('Water Data'!I101)))</f>
        <v/>
      </c>
      <c r="CK107" s="271" t="str">
        <f ca="true">+IF(OFFSET('Sanitation Data'!$D$28,0,10*ROW('Sanitation Data'!D101))="","",OFFSET('Sanitation Data'!$D$28,0,10*ROW('Sanitation Data'!D101)))</f>
        <v/>
      </c>
      <c r="CL107" s="271" t="str">
        <f ca="true">+IF(OFFSET('Sanitation Data'!$D$29,0,10*ROW('Sanitation Data'!D101))="","",OFFSET('Sanitation Data'!$D$29,0,10*ROW('Sanitation Data'!D101)))</f>
        <v/>
      </c>
      <c r="CM107" s="271" t="str">
        <f ca="true">+IF(OFFSET('Sanitation Data'!$D$30,0,10*ROW('Sanitation Data'!D101))="","",OFFSET('Sanitation Data'!$D$30,0,10*ROW('Sanitation Data'!D101)))</f>
        <v/>
      </c>
      <c r="CN107" s="271" t="str">
        <f ca="true">+IF(OFFSET('Sanitation Data'!$D$31,0,10*ROW('Sanitation Data'!D101))="","",OFFSET('Sanitation Data'!$D$31,0,10*ROW('Sanitation Data'!D101)))</f>
        <v/>
      </c>
      <c r="CO107" s="271" t="str">
        <f ca="true">+IF(OFFSET('Sanitation Data'!$D$32,0,10*ROW('Sanitation Data'!D101))="","",OFFSET('Sanitation Data'!$D$32,0,10*ROW('Sanitation Data'!D101)))</f>
        <v/>
      </c>
      <c r="CP107" s="271" t="str">
        <f ca="true">+IF(OFFSET('Sanitation Data'!$E$28,0,10*ROW('Sanitation Data'!E101))="","",OFFSET('Sanitation Data'!$E$28,0,10*ROW('Sanitation Data'!E101)))</f>
        <v/>
      </c>
      <c r="CQ107" s="271" t="str">
        <f ca="true">+IF(OFFSET('Sanitation Data'!$E$29,0,10*ROW('Sanitation Data'!E101))="","",OFFSET('Sanitation Data'!$E$29,0,10*ROW('Sanitation Data'!E101)))</f>
        <v/>
      </c>
      <c r="CR107" s="271" t="str">
        <f ca="true">+IF(OFFSET('Sanitation Data'!$E$30,0,10*ROW('Sanitation Data'!E101))="","",OFFSET('Sanitation Data'!$E$30,0,10*ROW('Sanitation Data'!E101)))</f>
        <v/>
      </c>
      <c r="CS107" s="271" t="str">
        <f ca="true">+IF(OFFSET('Sanitation Data'!$E$31,0,10*ROW('Sanitation Data'!E101))="","",OFFSET('Sanitation Data'!$E$31,0,10*ROW('Sanitation Data'!E101)))</f>
        <v/>
      </c>
      <c r="CT107" s="271" t="str">
        <f ca="true">+IF(OFFSET('Sanitation Data'!$E$32,0,10*ROW('Sanitation Data'!E101))="","",OFFSET('Sanitation Data'!$E$32,0,10*ROW('Sanitation Data'!E101)))</f>
        <v/>
      </c>
      <c r="CU107" s="271" t="str">
        <f ca="true">+IF(OFFSET('Sanitation Data'!$F$28,0,10*ROW('Sanitation Data'!F101))="","",OFFSET('Sanitation Data'!$F$28,0,10*ROW('Sanitation Data'!F101)))</f>
        <v/>
      </c>
      <c r="CV107" s="271" t="str">
        <f ca="true">+IF(OFFSET('Sanitation Data'!$F$29,0,10*ROW('Sanitation Data'!F101))="","",OFFSET('Sanitation Data'!$F$29,0,10*ROW('Sanitation Data'!F101)))</f>
        <v/>
      </c>
      <c r="CW107" s="271" t="str">
        <f ca="true">+IF(OFFSET('Sanitation Data'!$F$30,0,10*ROW('Sanitation Data'!F101))="","",OFFSET('Sanitation Data'!$F$30,0,10*ROW('Sanitation Data'!F101)))</f>
        <v/>
      </c>
      <c r="CX107" s="271" t="str">
        <f ca="true">+IF(OFFSET('Sanitation Data'!$F$31,0,10*ROW('Sanitation Data'!F101))="","",OFFSET('Sanitation Data'!$F$31,0,10*ROW('Sanitation Data'!F101)))</f>
        <v/>
      </c>
      <c r="CY107" s="271" t="str">
        <f ca="true">+IF(OFFSET('Sanitation Data'!$F$32,0,10*ROW('Sanitation Data'!F101))="","",OFFSET('Sanitation Data'!$F$32,0,10*ROW('Sanitation Data'!F101)))</f>
        <v/>
      </c>
      <c r="CZ107" s="271" t="str">
        <f ca="true">+IF(OFFSET('Sanitation Data'!$G$28,0,10*ROW('Sanitation Data'!G101))="","",OFFSET('Sanitation Data'!$G$28,0,10*ROW('Sanitation Data'!G101)))</f>
        <v/>
      </c>
      <c r="DA107" s="271" t="str">
        <f ca="true">+IF(OFFSET('Sanitation Data'!$G$29,0,10*ROW('Sanitation Data'!G101))="","",OFFSET('Sanitation Data'!$G$29,0,10*ROW('Sanitation Data'!G101)))</f>
        <v/>
      </c>
      <c r="DB107" s="271" t="str">
        <f ca="true">+IF(OFFSET('Sanitation Data'!$G$30,0,10*ROW('Sanitation Data'!G101))="","",OFFSET('Sanitation Data'!$G$30,0,10*ROW('Sanitation Data'!G101)))</f>
        <v/>
      </c>
      <c r="DC107" s="271" t="str">
        <f ca="true">+IF(OFFSET('Sanitation Data'!$G$31,0,10*ROW('Sanitation Data'!G101))="","",OFFSET('Sanitation Data'!$G$31,0,10*ROW('Sanitation Data'!G101)))</f>
        <v/>
      </c>
      <c r="DD107" s="271" t="str">
        <f ca="true">+IF(OFFSET('Sanitation Data'!$G$32,0,10*ROW('Sanitation Data'!G101))="","",OFFSET('Sanitation Data'!$G$32,0,10*ROW('Sanitation Data'!G101)))</f>
        <v/>
      </c>
      <c r="DE107" s="271" t="str">
        <f ca="true">+IF(OFFSET('Sanitation Data'!$H$28,0,10*ROW('Sanitation Data'!H101))="","",OFFSET('Sanitation Data'!$H$28,0,10*ROW('Sanitation Data'!H101)))</f>
        <v/>
      </c>
      <c r="DF107" s="271" t="str">
        <f ca="true">+IF(OFFSET('Sanitation Data'!$H$29,0,10*ROW('Sanitation Data'!H101))="","",OFFSET('Sanitation Data'!$H$29,0,10*ROW('Sanitation Data'!H101)))</f>
        <v/>
      </c>
      <c r="DG107" s="271" t="str">
        <f ca="true">+IF(OFFSET('Sanitation Data'!$H$30,0,10*ROW('Sanitation Data'!H101))="","",OFFSET('Sanitation Data'!$H$30,0,10*ROW('Sanitation Data'!H101)))</f>
        <v/>
      </c>
      <c r="DH107" s="271" t="str">
        <f ca="true">+IF(OFFSET('Sanitation Data'!$H$31,0,10*ROW('Sanitation Data'!H101))="","",OFFSET('Sanitation Data'!$H$31,0,10*ROW('Sanitation Data'!H101)))</f>
        <v/>
      </c>
      <c r="DI107" s="271" t="str">
        <f ca="true">+IF(OFFSET('Sanitation Data'!$H$32,0,10*ROW('Sanitation Data'!H101))="","",OFFSET('Sanitation Data'!$H$32,0,10*ROW('Sanitation Data'!H101)))</f>
        <v/>
      </c>
      <c r="DJ107" s="271" t="str">
        <f ca="true">+IF(OFFSET('Sanitation Data'!$I$28,0,10*ROW('Sanitation Data'!I101))="","",OFFSET('Sanitation Data'!$I$28,0,10*ROW('Sanitation Data'!I101)))</f>
        <v/>
      </c>
      <c r="DK107" s="271" t="str">
        <f ca="true">+IF(OFFSET('Sanitation Data'!$I$29,0,10*ROW('Sanitation Data'!I101))="","",OFFSET('Sanitation Data'!$I$29,0,10*ROW('Sanitation Data'!I101)))</f>
        <v/>
      </c>
      <c r="DL107" s="271" t="str">
        <f ca="true">+IF(OFFSET('Sanitation Data'!$I$30,0,10*ROW('Sanitation Data'!I101))="","",OFFSET('Sanitation Data'!$I$30,0,10*ROW('Sanitation Data'!I101)))</f>
        <v/>
      </c>
      <c r="DM107" s="271" t="str">
        <f ca="true">+IF(OFFSET('Sanitation Data'!$I$31,0,10*ROW('Sanitation Data'!I101))="","",OFFSET('Sanitation Data'!$I$31,0,10*ROW('Sanitation Data'!I101)))</f>
        <v/>
      </c>
      <c r="DN107" s="271" t="str">
        <f ca="true">+IF(OFFSET('Sanitation Data'!$I$32,0,10*ROW('Sanitation Data'!I101))="","",OFFSET('Sanitation Data'!$I$32,0,10*ROW('Sanitation Data'!I101)))</f>
        <v/>
      </c>
      <c r="DO107" s="271" t="str">
        <f ca="true">+IF(OFFSET('Hygiene Data'!$D$11,0,10*ROW('Hygiene Data'!D101))="","",OFFSET('Hygiene Data'!$D$11,0,10*ROW('Hygiene Data'!D101)))</f>
        <v/>
      </c>
      <c r="DP107" s="271" t="str">
        <f ca="true">+IF(OFFSET('Hygiene Data'!$D$12,0,10*ROW('Hygiene Data'!D101))="","",OFFSET('Hygiene Data'!$D$12,0,10*ROW('Hygiene Data'!D101)))</f>
        <v/>
      </c>
      <c r="DQ107" s="271" t="str">
        <f ca="true">+IF(OFFSET('Hygiene Data'!$D$13,0,10*ROW('Hygiene Data'!D101))="","",OFFSET('Hygiene Data'!$D$13,0,10*ROW('Hygiene Data'!D101)))</f>
        <v/>
      </c>
      <c r="DR107" s="271" t="str">
        <f ca="true">+IF(OFFSET('Hygiene Data'!$E$11,0,10*ROW('Hygiene Data'!E101))="","",OFFSET('Hygiene Data'!$E$11,0,10*ROW('Hygiene Data'!E101)))</f>
        <v/>
      </c>
      <c r="DS107" s="271" t="str">
        <f ca="true">+IF(OFFSET('Hygiene Data'!$E$12,0,10*ROW('Hygiene Data'!E101))="","",OFFSET('Hygiene Data'!$E$12,0,10*ROW('Hygiene Data'!E101)))</f>
        <v/>
      </c>
      <c r="DT107" s="271" t="str">
        <f ca="true">+IF(OFFSET('Hygiene Data'!$E$13,0,10*ROW('Hygiene Data'!E101))="","",OFFSET('Hygiene Data'!$E$13,0,10*ROW('Hygiene Data'!E101)))</f>
        <v/>
      </c>
      <c r="DU107" s="271" t="str">
        <f ca="true">+IF(OFFSET('Hygiene Data'!$F$11,0,10*ROW('Hygiene Data'!F101))="","",OFFSET('Hygiene Data'!$F$11,0,10*ROW('Hygiene Data'!F101)))</f>
        <v/>
      </c>
      <c r="DV107" s="271" t="str">
        <f ca="true">+IF(OFFSET('Hygiene Data'!$F$12,0,10*ROW('Hygiene Data'!F101))="","",OFFSET('Hygiene Data'!$F$12,0,10*ROW('Hygiene Data'!F101)))</f>
        <v/>
      </c>
      <c r="DW107" s="271" t="str">
        <f ca="true">+IF(OFFSET('Hygiene Data'!$F$13,0,10*ROW('Hygiene Data'!F101))="","",OFFSET('Hygiene Data'!$F$13,0,10*ROW('Hygiene Data'!F101)))</f>
        <v/>
      </c>
      <c r="DX107" s="271" t="str">
        <f ca="true">+IF(OFFSET('Hygiene Data'!$G$11,0,10*ROW('Hygiene Data'!G101))="","",OFFSET('Hygiene Data'!$G$11,0,10*ROW('Hygiene Data'!G101)))</f>
        <v/>
      </c>
      <c r="DY107" s="271" t="str">
        <f ca="true">+IF(OFFSET('Hygiene Data'!$G$12,0,10*ROW('Hygiene Data'!G101))="","",OFFSET('Hygiene Data'!$G$12,0,10*ROW('Hygiene Data'!G101)))</f>
        <v/>
      </c>
      <c r="DZ107" s="271" t="str">
        <f ca="true">+IF(OFFSET('Hygiene Data'!$G$13,0,10*ROW('Hygiene Data'!G101))="","",OFFSET('Hygiene Data'!$G$13,0,10*ROW('Hygiene Data'!G101)))</f>
        <v/>
      </c>
      <c r="EA107" s="271" t="str">
        <f ca="true">+IF(OFFSET('Hygiene Data'!$H$11,0,10*ROW('Hygiene Data'!H101))="","",OFFSET('Hygiene Data'!$H$11,0,10*ROW('Hygiene Data'!H101)))</f>
        <v/>
      </c>
      <c r="EB107" s="271" t="str">
        <f ca="true">+IF(OFFSET('Hygiene Data'!$H$12,0,10*ROW('Hygiene Data'!H101))="","",OFFSET('Hygiene Data'!$H$12,0,10*ROW('Hygiene Data'!H101)))</f>
        <v/>
      </c>
      <c r="EC107" s="271" t="str">
        <f ca="true">+IF(OFFSET('Hygiene Data'!$H$13,0,10*ROW('Hygiene Data'!H101))="","",OFFSET('Hygiene Data'!$H$13,0,10*ROW('Hygiene Data'!H101)))</f>
        <v/>
      </c>
      <c r="ED107" s="271" t="str">
        <f ca="true">+IF(OFFSET('Hygiene Data'!$I$11,0,10*ROW('Hygiene Data'!I101))="","",OFFSET('Hygiene Data'!$I$11,0,10*ROW('Hygiene Data'!I101)))</f>
        <v/>
      </c>
      <c r="EE107" s="271" t="str">
        <f ca="true">+IF(OFFSET('Hygiene Data'!$I$12,0,10*ROW('Hygiene Data'!I101))="","",OFFSET('Hygiene Data'!$I$12,0,10*ROW('Hygiene Data'!I101)))</f>
        <v/>
      </c>
      <c r="EF107" s="271"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7"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1"/>
      <c r="BS108" s="271" t="str">
        <f ca="true">+IF(OFFSET('Water Data'!$D$27,0,10*ROW('Water Data'!D102))="","",OFFSET('Water Data'!$D$27,0,10*ROW('Water Data'!D102)))</f>
        <v/>
      </c>
      <c r="BT108" s="271" t="str">
        <f ca="true">+IF(OFFSET('Water Data'!$D$28,0,10*ROW('Water Data'!D102))="","",OFFSET('Water Data'!$D$28,0,10*ROW('Water Data'!D102)))</f>
        <v/>
      </c>
      <c r="BU108" s="271" t="str">
        <f ca="true">+IF(OFFSET('Water Data'!$D$29,0,10*ROW('Water Data'!D102))="","",OFFSET('Water Data'!$D$29,0,10*ROW('Water Data'!D102)))</f>
        <v/>
      </c>
      <c r="BV108" s="271" t="str">
        <f ca="true">+IF(OFFSET('Water Data'!$E$27,0,10*ROW('Water Data'!E102))="","",OFFSET('Water Data'!$E$27,0,10*ROW('Water Data'!E102)))</f>
        <v/>
      </c>
      <c r="BW108" s="271" t="str">
        <f ca="true">+IF(OFFSET('Water Data'!$E$28,0,10*ROW('Water Data'!E102))="","",OFFSET('Water Data'!$E$28,0,10*ROW('Water Data'!E102)))</f>
        <v/>
      </c>
      <c r="BX108" s="271" t="str">
        <f ca="true">+IF(OFFSET('Water Data'!$E$29,0,10*ROW('Water Data'!E102))="","",OFFSET('Water Data'!$E$29,0,10*ROW('Water Data'!E102)))</f>
        <v/>
      </c>
      <c r="BY108" s="271" t="str">
        <f ca="true">+IF(OFFSET('Water Data'!$F$27,0,10*ROW('Water Data'!F102))="","",OFFSET('Water Data'!$F$27,0,10*ROW('Water Data'!F102)))</f>
        <v/>
      </c>
      <c r="BZ108" s="271" t="str">
        <f ca="true">+IF(OFFSET('Water Data'!$F$28,0,10*ROW('Water Data'!F102))="","",OFFSET('Water Data'!$F$28,0,10*ROW('Water Data'!F102)))</f>
        <v/>
      </c>
      <c r="CA108" s="271" t="str">
        <f ca="true">+IF(OFFSET('Water Data'!$F$29,0,10*ROW('Water Data'!F102))="","",OFFSET('Water Data'!$F$29,0,10*ROW('Water Data'!F102)))</f>
        <v/>
      </c>
      <c r="CB108" s="271" t="str">
        <f ca="true">+IF(OFFSET('Water Data'!$G$27,0,10*ROW('Water Data'!G102))="","",OFFSET('Water Data'!$G$27,0,10*ROW('Water Data'!G102)))</f>
        <v/>
      </c>
      <c r="CC108" s="271" t="str">
        <f ca="true">+IF(OFFSET('Water Data'!$G$28,0,10*ROW('Water Data'!G102))="","",OFFSET('Water Data'!$G$28,0,10*ROW('Water Data'!G102)))</f>
        <v/>
      </c>
      <c r="CD108" s="271" t="str">
        <f ca="true">+IF(OFFSET('Water Data'!$G$29,0,10*ROW('Water Data'!G102))="","",OFFSET('Water Data'!$G$29,0,10*ROW('Water Data'!G102)))</f>
        <v/>
      </c>
      <c r="CE108" s="271" t="str">
        <f ca="true">+IF(OFFSET('Water Data'!$H$27,0,10*ROW('Water Data'!H102))="","",OFFSET('Water Data'!$H$27,0,10*ROW('Water Data'!H102)))</f>
        <v/>
      </c>
      <c r="CF108" s="271" t="str">
        <f ca="true">+IF(OFFSET('Water Data'!$H$28,0,10*ROW('Water Data'!H102))="","",OFFSET('Water Data'!$H$28,0,10*ROW('Water Data'!H102)))</f>
        <v/>
      </c>
      <c r="CG108" s="271" t="str">
        <f ca="true">+IF(OFFSET('Water Data'!$H$29,0,10*ROW('Water Data'!H102))="","",OFFSET('Water Data'!$H$29,0,10*ROW('Water Data'!H102)))</f>
        <v/>
      </c>
      <c r="CH108" s="271" t="str">
        <f ca="true">+IF(OFFSET('Water Data'!$I$27,0,10*ROW('Water Data'!I102))="","",OFFSET('Water Data'!$I$27,0,10*ROW('Water Data'!I102)))</f>
        <v/>
      </c>
      <c r="CI108" s="271" t="str">
        <f ca="true">+IF(OFFSET('Water Data'!$I$28,0,10*ROW('Water Data'!I102))="","",OFFSET('Water Data'!$I$28,0,10*ROW('Water Data'!I102)))</f>
        <v/>
      </c>
      <c r="CJ108" s="271" t="str">
        <f ca="true">+IF(OFFSET('Water Data'!$I$29,0,10*ROW('Water Data'!I102))="","",OFFSET('Water Data'!$I$29,0,10*ROW('Water Data'!I102)))</f>
        <v/>
      </c>
      <c r="CK108" s="271" t="str">
        <f ca="true">+IF(OFFSET('Sanitation Data'!$D$28,0,10*ROW('Sanitation Data'!D102))="","",OFFSET('Sanitation Data'!$D$28,0,10*ROW('Sanitation Data'!D102)))</f>
        <v/>
      </c>
      <c r="CL108" s="271" t="str">
        <f ca="true">+IF(OFFSET('Sanitation Data'!$D$29,0,10*ROW('Sanitation Data'!D102))="","",OFFSET('Sanitation Data'!$D$29,0,10*ROW('Sanitation Data'!D102)))</f>
        <v/>
      </c>
      <c r="CM108" s="271" t="str">
        <f ca="true">+IF(OFFSET('Sanitation Data'!$D$30,0,10*ROW('Sanitation Data'!D102))="","",OFFSET('Sanitation Data'!$D$30,0,10*ROW('Sanitation Data'!D102)))</f>
        <v/>
      </c>
      <c r="CN108" s="271" t="str">
        <f ca="true">+IF(OFFSET('Sanitation Data'!$D$31,0,10*ROW('Sanitation Data'!D102))="","",OFFSET('Sanitation Data'!$D$31,0,10*ROW('Sanitation Data'!D102)))</f>
        <v/>
      </c>
      <c r="CO108" s="271" t="str">
        <f ca="true">+IF(OFFSET('Sanitation Data'!$D$32,0,10*ROW('Sanitation Data'!D102))="","",OFFSET('Sanitation Data'!$D$32,0,10*ROW('Sanitation Data'!D102)))</f>
        <v/>
      </c>
      <c r="CP108" s="271" t="str">
        <f ca="true">+IF(OFFSET('Sanitation Data'!$E$28,0,10*ROW('Sanitation Data'!E102))="","",OFFSET('Sanitation Data'!$E$28,0,10*ROW('Sanitation Data'!E102)))</f>
        <v/>
      </c>
      <c r="CQ108" s="271" t="str">
        <f ca="true">+IF(OFFSET('Sanitation Data'!$E$29,0,10*ROW('Sanitation Data'!E102))="","",OFFSET('Sanitation Data'!$E$29,0,10*ROW('Sanitation Data'!E102)))</f>
        <v/>
      </c>
      <c r="CR108" s="271" t="str">
        <f ca="true">+IF(OFFSET('Sanitation Data'!$E$30,0,10*ROW('Sanitation Data'!E102))="","",OFFSET('Sanitation Data'!$E$30,0,10*ROW('Sanitation Data'!E102)))</f>
        <v/>
      </c>
      <c r="CS108" s="271" t="str">
        <f ca="true">+IF(OFFSET('Sanitation Data'!$E$31,0,10*ROW('Sanitation Data'!E102))="","",OFFSET('Sanitation Data'!$E$31,0,10*ROW('Sanitation Data'!E102)))</f>
        <v/>
      </c>
      <c r="CT108" s="271" t="str">
        <f ca="true">+IF(OFFSET('Sanitation Data'!$E$32,0,10*ROW('Sanitation Data'!E102))="","",OFFSET('Sanitation Data'!$E$32,0,10*ROW('Sanitation Data'!E102)))</f>
        <v/>
      </c>
      <c r="CU108" s="271" t="str">
        <f ca="true">+IF(OFFSET('Sanitation Data'!$F$28,0,10*ROW('Sanitation Data'!F102))="","",OFFSET('Sanitation Data'!$F$28,0,10*ROW('Sanitation Data'!F102)))</f>
        <v/>
      </c>
      <c r="CV108" s="271" t="str">
        <f ca="true">+IF(OFFSET('Sanitation Data'!$F$29,0,10*ROW('Sanitation Data'!F102))="","",OFFSET('Sanitation Data'!$F$29,0,10*ROW('Sanitation Data'!F102)))</f>
        <v/>
      </c>
      <c r="CW108" s="271" t="str">
        <f ca="true">+IF(OFFSET('Sanitation Data'!$F$30,0,10*ROW('Sanitation Data'!F102))="","",OFFSET('Sanitation Data'!$F$30,0,10*ROW('Sanitation Data'!F102)))</f>
        <v/>
      </c>
      <c r="CX108" s="271" t="str">
        <f ca="true">+IF(OFFSET('Sanitation Data'!$F$31,0,10*ROW('Sanitation Data'!F102))="","",OFFSET('Sanitation Data'!$F$31,0,10*ROW('Sanitation Data'!F102)))</f>
        <v/>
      </c>
      <c r="CY108" s="271" t="str">
        <f ca="true">+IF(OFFSET('Sanitation Data'!$F$32,0,10*ROW('Sanitation Data'!F102))="","",OFFSET('Sanitation Data'!$F$32,0,10*ROW('Sanitation Data'!F102)))</f>
        <v/>
      </c>
      <c r="CZ108" s="271" t="str">
        <f ca="true">+IF(OFFSET('Sanitation Data'!$G$28,0,10*ROW('Sanitation Data'!G102))="","",OFFSET('Sanitation Data'!$G$28,0,10*ROW('Sanitation Data'!G102)))</f>
        <v/>
      </c>
      <c r="DA108" s="271" t="str">
        <f ca="true">+IF(OFFSET('Sanitation Data'!$G$29,0,10*ROW('Sanitation Data'!G102))="","",OFFSET('Sanitation Data'!$G$29,0,10*ROW('Sanitation Data'!G102)))</f>
        <v/>
      </c>
      <c r="DB108" s="271" t="str">
        <f ca="true">+IF(OFFSET('Sanitation Data'!$G$30,0,10*ROW('Sanitation Data'!G102))="","",OFFSET('Sanitation Data'!$G$30,0,10*ROW('Sanitation Data'!G102)))</f>
        <v/>
      </c>
      <c r="DC108" s="271" t="str">
        <f ca="true">+IF(OFFSET('Sanitation Data'!$G$31,0,10*ROW('Sanitation Data'!G102))="","",OFFSET('Sanitation Data'!$G$31,0,10*ROW('Sanitation Data'!G102)))</f>
        <v/>
      </c>
      <c r="DD108" s="271" t="str">
        <f ca="true">+IF(OFFSET('Sanitation Data'!$G$32,0,10*ROW('Sanitation Data'!G102))="","",OFFSET('Sanitation Data'!$G$32,0,10*ROW('Sanitation Data'!G102)))</f>
        <v/>
      </c>
      <c r="DE108" s="271" t="str">
        <f ca="true">+IF(OFFSET('Sanitation Data'!$H$28,0,10*ROW('Sanitation Data'!H102))="","",OFFSET('Sanitation Data'!$H$28,0,10*ROW('Sanitation Data'!H102)))</f>
        <v/>
      </c>
      <c r="DF108" s="271" t="str">
        <f ca="true">+IF(OFFSET('Sanitation Data'!$H$29,0,10*ROW('Sanitation Data'!H102))="","",OFFSET('Sanitation Data'!$H$29,0,10*ROW('Sanitation Data'!H102)))</f>
        <v/>
      </c>
      <c r="DG108" s="271" t="str">
        <f ca="true">+IF(OFFSET('Sanitation Data'!$H$30,0,10*ROW('Sanitation Data'!H102))="","",OFFSET('Sanitation Data'!$H$30,0,10*ROW('Sanitation Data'!H102)))</f>
        <v/>
      </c>
      <c r="DH108" s="271" t="str">
        <f ca="true">+IF(OFFSET('Sanitation Data'!$H$31,0,10*ROW('Sanitation Data'!H102))="","",OFFSET('Sanitation Data'!$H$31,0,10*ROW('Sanitation Data'!H102)))</f>
        <v/>
      </c>
      <c r="DI108" s="271" t="str">
        <f ca="true">+IF(OFFSET('Sanitation Data'!$H$32,0,10*ROW('Sanitation Data'!H102))="","",OFFSET('Sanitation Data'!$H$32,0,10*ROW('Sanitation Data'!H102)))</f>
        <v/>
      </c>
      <c r="DJ108" s="271" t="str">
        <f ca="true">+IF(OFFSET('Sanitation Data'!$I$28,0,10*ROW('Sanitation Data'!I102))="","",OFFSET('Sanitation Data'!$I$28,0,10*ROW('Sanitation Data'!I102)))</f>
        <v/>
      </c>
      <c r="DK108" s="271" t="str">
        <f ca="true">+IF(OFFSET('Sanitation Data'!$I$29,0,10*ROW('Sanitation Data'!I102))="","",OFFSET('Sanitation Data'!$I$29,0,10*ROW('Sanitation Data'!I102)))</f>
        <v/>
      </c>
      <c r="DL108" s="271" t="str">
        <f ca="true">+IF(OFFSET('Sanitation Data'!$I$30,0,10*ROW('Sanitation Data'!I102))="","",OFFSET('Sanitation Data'!$I$30,0,10*ROW('Sanitation Data'!I102)))</f>
        <v/>
      </c>
      <c r="DM108" s="271" t="str">
        <f ca="true">+IF(OFFSET('Sanitation Data'!$I$31,0,10*ROW('Sanitation Data'!I102))="","",OFFSET('Sanitation Data'!$I$31,0,10*ROW('Sanitation Data'!I102)))</f>
        <v/>
      </c>
      <c r="DN108" s="271" t="str">
        <f ca="true">+IF(OFFSET('Sanitation Data'!$I$32,0,10*ROW('Sanitation Data'!I102))="","",OFFSET('Sanitation Data'!$I$32,0,10*ROW('Sanitation Data'!I102)))</f>
        <v/>
      </c>
      <c r="DO108" s="271" t="str">
        <f ca="true">+IF(OFFSET('Hygiene Data'!$D$11,0,10*ROW('Hygiene Data'!D102))="","",OFFSET('Hygiene Data'!$D$11,0,10*ROW('Hygiene Data'!D102)))</f>
        <v/>
      </c>
      <c r="DP108" s="271" t="str">
        <f ca="true">+IF(OFFSET('Hygiene Data'!$D$12,0,10*ROW('Hygiene Data'!D102))="","",OFFSET('Hygiene Data'!$D$12,0,10*ROW('Hygiene Data'!D102)))</f>
        <v/>
      </c>
      <c r="DQ108" s="271" t="str">
        <f ca="true">+IF(OFFSET('Hygiene Data'!$D$13,0,10*ROW('Hygiene Data'!D102))="","",OFFSET('Hygiene Data'!$D$13,0,10*ROW('Hygiene Data'!D102)))</f>
        <v/>
      </c>
      <c r="DR108" s="271" t="str">
        <f ca="true">+IF(OFFSET('Hygiene Data'!$E$11,0,10*ROW('Hygiene Data'!E102))="","",OFFSET('Hygiene Data'!$E$11,0,10*ROW('Hygiene Data'!E102)))</f>
        <v/>
      </c>
      <c r="DS108" s="271" t="str">
        <f ca="true">+IF(OFFSET('Hygiene Data'!$E$12,0,10*ROW('Hygiene Data'!E102))="","",OFFSET('Hygiene Data'!$E$12,0,10*ROW('Hygiene Data'!E102)))</f>
        <v/>
      </c>
      <c r="DT108" s="271" t="str">
        <f ca="true">+IF(OFFSET('Hygiene Data'!$E$13,0,10*ROW('Hygiene Data'!E102))="","",OFFSET('Hygiene Data'!$E$13,0,10*ROW('Hygiene Data'!E102)))</f>
        <v/>
      </c>
      <c r="DU108" s="271" t="str">
        <f ca="true">+IF(OFFSET('Hygiene Data'!$F$11,0,10*ROW('Hygiene Data'!F102))="","",OFFSET('Hygiene Data'!$F$11,0,10*ROW('Hygiene Data'!F102)))</f>
        <v/>
      </c>
      <c r="DV108" s="271" t="str">
        <f ca="true">+IF(OFFSET('Hygiene Data'!$F$12,0,10*ROW('Hygiene Data'!F102))="","",OFFSET('Hygiene Data'!$F$12,0,10*ROW('Hygiene Data'!F102)))</f>
        <v/>
      </c>
      <c r="DW108" s="271" t="str">
        <f ca="true">+IF(OFFSET('Hygiene Data'!$F$13,0,10*ROW('Hygiene Data'!F102))="","",OFFSET('Hygiene Data'!$F$13,0,10*ROW('Hygiene Data'!F102)))</f>
        <v/>
      </c>
      <c r="DX108" s="271" t="str">
        <f ca="true">+IF(OFFSET('Hygiene Data'!$G$11,0,10*ROW('Hygiene Data'!G102))="","",OFFSET('Hygiene Data'!$G$11,0,10*ROW('Hygiene Data'!G102)))</f>
        <v/>
      </c>
      <c r="DY108" s="271" t="str">
        <f ca="true">+IF(OFFSET('Hygiene Data'!$G$12,0,10*ROW('Hygiene Data'!G102))="","",OFFSET('Hygiene Data'!$G$12,0,10*ROW('Hygiene Data'!G102)))</f>
        <v/>
      </c>
      <c r="DZ108" s="271" t="str">
        <f ca="true">+IF(OFFSET('Hygiene Data'!$G$13,0,10*ROW('Hygiene Data'!G102))="","",OFFSET('Hygiene Data'!$G$13,0,10*ROW('Hygiene Data'!G102)))</f>
        <v/>
      </c>
      <c r="EA108" s="271" t="str">
        <f ca="true">+IF(OFFSET('Hygiene Data'!$H$11,0,10*ROW('Hygiene Data'!H102))="","",OFFSET('Hygiene Data'!$H$11,0,10*ROW('Hygiene Data'!H102)))</f>
        <v/>
      </c>
      <c r="EB108" s="271" t="str">
        <f ca="true">+IF(OFFSET('Hygiene Data'!$H$12,0,10*ROW('Hygiene Data'!H102))="","",OFFSET('Hygiene Data'!$H$12,0,10*ROW('Hygiene Data'!H102)))</f>
        <v/>
      </c>
      <c r="EC108" s="271" t="str">
        <f ca="true">+IF(OFFSET('Hygiene Data'!$H$13,0,10*ROW('Hygiene Data'!H102))="","",OFFSET('Hygiene Data'!$H$13,0,10*ROW('Hygiene Data'!H102)))</f>
        <v/>
      </c>
      <c r="ED108" s="271" t="str">
        <f ca="true">+IF(OFFSET('Hygiene Data'!$I$11,0,10*ROW('Hygiene Data'!I102))="","",OFFSET('Hygiene Data'!$I$11,0,10*ROW('Hygiene Data'!I102)))</f>
        <v/>
      </c>
      <c r="EE108" s="271" t="str">
        <f ca="true">+IF(OFFSET('Hygiene Data'!$I$12,0,10*ROW('Hygiene Data'!I102))="","",OFFSET('Hygiene Data'!$I$12,0,10*ROW('Hygiene Data'!I102)))</f>
        <v/>
      </c>
      <c r="EF108" s="271"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7"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1"/>
      <c r="BS109" s="271" t="str">
        <f ca="true">+IF(OFFSET('Water Data'!$D$27,0,10*ROW('Water Data'!D103))="","",OFFSET('Water Data'!$D$27,0,10*ROW('Water Data'!D103)))</f>
        <v/>
      </c>
      <c r="BT109" s="271" t="str">
        <f ca="true">+IF(OFFSET('Water Data'!$D$28,0,10*ROW('Water Data'!D103))="","",OFFSET('Water Data'!$D$28,0,10*ROW('Water Data'!D103)))</f>
        <v/>
      </c>
      <c r="BU109" s="271" t="str">
        <f ca="true">+IF(OFFSET('Water Data'!$D$29,0,10*ROW('Water Data'!D103))="","",OFFSET('Water Data'!$D$29,0,10*ROW('Water Data'!D103)))</f>
        <v/>
      </c>
      <c r="BV109" s="271" t="str">
        <f ca="true">+IF(OFFSET('Water Data'!$E$27,0,10*ROW('Water Data'!E103))="","",OFFSET('Water Data'!$E$27,0,10*ROW('Water Data'!E103)))</f>
        <v/>
      </c>
      <c r="BW109" s="271" t="str">
        <f ca="true">+IF(OFFSET('Water Data'!$E$28,0,10*ROW('Water Data'!E103))="","",OFFSET('Water Data'!$E$28,0,10*ROW('Water Data'!E103)))</f>
        <v/>
      </c>
      <c r="BX109" s="271" t="str">
        <f ca="true">+IF(OFFSET('Water Data'!$E$29,0,10*ROW('Water Data'!E103))="","",OFFSET('Water Data'!$E$29,0,10*ROW('Water Data'!E103)))</f>
        <v/>
      </c>
      <c r="BY109" s="271" t="str">
        <f ca="true">+IF(OFFSET('Water Data'!$F$27,0,10*ROW('Water Data'!F103))="","",OFFSET('Water Data'!$F$27,0,10*ROW('Water Data'!F103)))</f>
        <v/>
      </c>
      <c r="BZ109" s="271" t="str">
        <f ca="true">+IF(OFFSET('Water Data'!$F$28,0,10*ROW('Water Data'!F103))="","",OFFSET('Water Data'!$F$28,0,10*ROW('Water Data'!F103)))</f>
        <v/>
      </c>
      <c r="CA109" s="271" t="str">
        <f ca="true">+IF(OFFSET('Water Data'!$F$29,0,10*ROW('Water Data'!F103))="","",OFFSET('Water Data'!$F$29,0,10*ROW('Water Data'!F103)))</f>
        <v/>
      </c>
      <c r="CB109" s="271" t="str">
        <f ca="true">+IF(OFFSET('Water Data'!$G$27,0,10*ROW('Water Data'!G103))="","",OFFSET('Water Data'!$G$27,0,10*ROW('Water Data'!G103)))</f>
        <v/>
      </c>
      <c r="CC109" s="271" t="str">
        <f ca="true">+IF(OFFSET('Water Data'!$G$28,0,10*ROW('Water Data'!G103))="","",OFFSET('Water Data'!$G$28,0,10*ROW('Water Data'!G103)))</f>
        <v/>
      </c>
      <c r="CD109" s="271" t="str">
        <f ca="true">+IF(OFFSET('Water Data'!$G$29,0,10*ROW('Water Data'!G103))="","",OFFSET('Water Data'!$G$29,0,10*ROW('Water Data'!G103)))</f>
        <v/>
      </c>
      <c r="CE109" s="271" t="str">
        <f ca="true">+IF(OFFSET('Water Data'!$H$27,0,10*ROW('Water Data'!H103))="","",OFFSET('Water Data'!$H$27,0,10*ROW('Water Data'!H103)))</f>
        <v/>
      </c>
      <c r="CF109" s="271" t="str">
        <f ca="true">+IF(OFFSET('Water Data'!$H$28,0,10*ROW('Water Data'!H103))="","",OFFSET('Water Data'!$H$28,0,10*ROW('Water Data'!H103)))</f>
        <v/>
      </c>
      <c r="CG109" s="271" t="str">
        <f ca="true">+IF(OFFSET('Water Data'!$H$29,0,10*ROW('Water Data'!H103))="","",OFFSET('Water Data'!$H$29,0,10*ROW('Water Data'!H103)))</f>
        <v/>
      </c>
      <c r="CH109" s="271" t="str">
        <f ca="true">+IF(OFFSET('Water Data'!$I$27,0,10*ROW('Water Data'!I103))="","",OFFSET('Water Data'!$I$27,0,10*ROW('Water Data'!I103)))</f>
        <v/>
      </c>
      <c r="CI109" s="271" t="str">
        <f ca="true">+IF(OFFSET('Water Data'!$I$28,0,10*ROW('Water Data'!I103))="","",OFFSET('Water Data'!$I$28,0,10*ROW('Water Data'!I103)))</f>
        <v/>
      </c>
      <c r="CJ109" s="271" t="str">
        <f ca="true">+IF(OFFSET('Water Data'!$I$29,0,10*ROW('Water Data'!I103))="","",OFFSET('Water Data'!$I$29,0,10*ROW('Water Data'!I103)))</f>
        <v/>
      </c>
      <c r="CK109" s="271" t="str">
        <f ca="true">+IF(OFFSET('Sanitation Data'!$D$28,0,10*ROW('Sanitation Data'!D103))="","",OFFSET('Sanitation Data'!$D$28,0,10*ROW('Sanitation Data'!D103)))</f>
        <v/>
      </c>
      <c r="CL109" s="271" t="str">
        <f ca="true">+IF(OFFSET('Sanitation Data'!$D$29,0,10*ROW('Sanitation Data'!D103))="","",OFFSET('Sanitation Data'!$D$29,0,10*ROW('Sanitation Data'!D103)))</f>
        <v/>
      </c>
      <c r="CM109" s="271" t="str">
        <f ca="true">+IF(OFFSET('Sanitation Data'!$D$30,0,10*ROW('Sanitation Data'!D103))="","",OFFSET('Sanitation Data'!$D$30,0,10*ROW('Sanitation Data'!D103)))</f>
        <v/>
      </c>
      <c r="CN109" s="271" t="str">
        <f ca="true">+IF(OFFSET('Sanitation Data'!$D$31,0,10*ROW('Sanitation Data'!D103))="","",OFFSET('Sanitation Data'!$D$31,0,10*ROW('Sanitation Data'!D103)))</f>
        <v/>
      </c>
      <c r="CO109" s="271" t="str">
        <f ca="true">+IF(OFFSET('Sanitation Data'!$D$32,0,10*ROW('Sanitation Data'!D103))="","",OFFSET('Sanitation Data'!$D$32,0,10*ROW('Sanitation Data'!D103)))</f>
        <v/>
      </c>
      <c r="CP109" s="271" t="str">
        <f ca="true">+IF(OFFSET('Sanitation Data'!$E$28,0,10*ROW('Sanitation Data'!E103))="","",OFFSET('Sanitation Data'!$E$28,0,10*ROW('Sanitation Data'!E103)))</f>
        <v/>
      </c>
      <c r="CQ109" s="271" t="str">
        <f ca="true">+IF(OFFSET('Sanitation Data'!$E$29,0,10*ROW('Sanitation Data'!E103))="","",OFFSET('Sanitation Data'!$E$29,0,10*ROW('Sanitation Data'!E103)))</f>
        <v/>
      </c>
      <c r="CR109" s="271" t="str">
        <f ca="true">+IF(OFFSET('Sanitation Data'!$E$30,0,10*ROW('Sanitation Data'!E103))="","",OFFSET('Sanitation Data'!$E$30,0,10*ROW('Sanitation Data'!E103)))</f>
        <v/>
      </c>
      <c r="CS109" s="271" t="str">
        <f ca="true">+IF(OFFSET('Sanitation Data'!$E$31,0,10*ROW('Sanitation Data'!E103))="","",OFFSET('Sanitation Data'!$E$31,0,10*ROW('Sanitation Data'!E103)))</f>
        <v/>
      </c>
      <c r="CT109" s="271" t="str">
        <f ca="true">+IF(OFFSET('Sanitation Data'!$E$32,0,10*ROW('Sanitation Data'!E103))="","",OFFSET('Sanitation Data'!$E$32,0,10*ROW('Sanitation Data'!E103)))</f>
        <v/>
      </c>
      <c r="CU109" s="271" t="str">
        <f ca="true">+IF(OFFSET('Sanitation Data'!$F$28,0,10*ROW('Sanitation Data'!F103))="","",OFFSET('Sanitation Data'!$F$28,0,10*ROW('Sanitation Data'!F103)))</f>
        <v/>
      </c>
      <c r="CV109" s="271" t="str">
        <f ca="true">+IF(OFFSET('Sanitation Data'!$F$29,0,10*ROW('Sanitation Data'!F103))="","",OFFSET('Sanitation Data'!$F$29,0,10*ROW('Sanitation Data'!F103)))</f>
        <v/>
      </c>
      <c r="CW109" s="271" t="str">
        <f ca="true">+IF(OFFSET('Sanitation Data'!$F$30,0,10*ROW('Sanitation Data'!F103))="","",OFFSET('Sanitation Data'!$F$30,0,10*ROW('Sanitation Data'!F103)))</f>
        <v/>
      </c>
      <c r="CX109" s="271" t="str">
        <f ca="true">+IF(OFFSET('Sanitation Data'!$F$31,0,10*ROW('Sanitation Data'!F103))="","",OFFSET('Sanitation Data'!$F$31,0,10*ROW('Sanitation Data'!F103)))</f>
        <v/>
      </c>
      <c r="CY109" s="271" t="str">
        <f ca="true">+IF(OFFSET('Sanitation Data'!$F$32,0,10*ROW('Sanitation Data'!F103))="","",OFFSET('Sanitation Data'!$F$32,0,10*ROW('Sanitation Data'!F103)))</f>
        <v/>
      </c>
      <c r="CZ109" s="271" t="str">
        <f ca="true">+IF(OFFSET('Sanitation Data'!$G$28,0,10*ROW('Sanitation Data'!G103))="","",OFFSET('Sanitation Data'!$G$28,0,10*ROW('Sanitation Data'!G103)))</f>
        <v/>
      </c>
      <c r="DA109" s="271" t="str">
        <f ca="true">+IF(OFFSET('Sanitation Data'!$G$29,0,10*ROW('Sanitation Data'!G103))="","",OFFSET('Sanitation Data'!$G$29,0,10*ROW('Sanitation Data'!G103)))</f>
        <v/>
      </c>
      <c r="DB109" s="271" t="str">
        <f ca="true">+IF(OFFSET('Sanitation Data'!$G$30,0,10*ROW('Sanitation Data'!G103))="","",OFFSET('Sanitation Data'!$G$30,0,10*ROW('Sanitation Data'!G103)))</f>
        <v/>
      </c>
      <c r="DC109" s="271" t="str">
        <f ca="true">+IF(OFFSET('Sanitation Data'!$G$31,0,10*ROW('Sanitation Data'!G103))="","",OFFSET('Sanitation Data'!$G$31,0,10*ROW('Sanitation Data'!G103)))</f>
        <v/>
      </c>
      <c r="DD109" s="271" t="str">
        <f ca="true">+IF(OFFSET('Sanitation Data'!$G$32,0,10*ROW('Sanitation Data'!G103))="","",OFFSET('Sanitation Data'!$G$32,0,10*ROW('Sanitation Data'!G103)))</f>
        <v/>
      </c>
      <c r="DE109" s="271" t="str">
        <f ca="true">+IF(OFFSET('Sanitation Data'!$H$28,0,10*ROW('Sanitation Data'!H103))="","",OFFSET('Sanitation Data'!$H$28,0,10*ROW('Sanitation Data'!H103)))</f>
        <v/>
      </c>
      <c r="DF109" s="271" t="str">
        <f ca="true">+IF(OFFSET('Sanitation Data'!$H$29,0,10*ROW('Sanitation Data'!H103))="","",OFFSET('Sanitation Data'!$H$29,0,10*ROW('Sanitation Data'!H103)))</f>
        <v/>
      </c>
      <c r="DG109" s="271" t="str">
        <f ca="true">+IF(OFFSET('Sanitation Data'!$H$30,0,10*ROW('Sanitation Data'!H103))="","",OFFSET('Sanitation Data'!$H$30,0,10*ROW('Sanitation Data'!H103)))</f>
        <v/>
      </c>
      <c r="DH109" s="271" t="str">
        <f ca="true">+IF(OFFSET('Sanitation Data'!$H$31,0,10*ROW('Sanitation Data'!H103))="","",OFFSET('Sanitation Data'!$H$31,0,10*ROW('Sanitation Data'!H103)))</f>
        <v/>
      </c>
      <c r="DI109" s="271" t="str">
        <f ca="true">+IF(OFFSET('Sanitation Data'!$H$32,0,10*ROW('Sanitation Data'!H103))="","",OFFSET('Sanitation Data'!$H$32,0,10*ROW('Sanitation Data'!H103)))</f>
        <v/>
      </c>
      <c r="DJ109" s="271" t="str">
        <f ca="true">+IF(OFFSET('Sanitation Data'!$I$28,0,10*ROW('Sanitation Data'!I103))="","",OFFSET('Sanitation Data'!$I$28,0,10*ROW('Sanitation Data'!I103)))</f>
        <v/>
      </c>
      <c r="DK109" s="271" t="str">
        <f ca="true">+IF(OFFSET('Sanitation Data'!$I$29,0,10*ROW('Sanitation Data'!I103))="","",OFFSET('Sanitation Data'!$I$29,0,10*ROW('Sanitation Data'!I103)))</f>
        <v/>
      </c>
      <c r="DL109" s="271" t="str">
        <f ca="true">+IF(OFFSET('Sanitation Data'!$I$30,0,10*ROW('Sanitation Data'!I103))="","",OFFSET('Sanitation Data'!$I$30,0,10*ROW('Sanitation Data'!I103)))</f>
        <v/>
      </c>
      <c r="DM109" s="271" t="str">
        <f ca="true">+IF(OFFSET('Sanitation Data'!$I$31,0,10*ROW('Sanitation Data'!I103))="","",OFFSET('Sanitation Data'!$I$31,0,10*ROW('Sanitation Data'!I103)))</f>
        <v/>
      </c>
      <c r="DN109" s="271" t="str">
        <f ca="true">+IF(OFFSET('Sanitation Data'!$I$32,0,10*ROW('Sanitation Data'!I103))="","",OFFSET('Sanitation Data'!$I$32,0,10*ROW('Sanitation Data'!I103)))</f>
        <v/>
      </c>
      <c r="DO109" s="271" t="str">
        <f ca="true">+IF(OFFSET('Hygiene Data'!$D$11,0,10*ROW('Hygiene Data'!D103))="","",OFFSET('Hygiene Data'!$D$11,0,10*ROW('Hygiene Data'!D103)))</f>
        <v/>
      </c>
      <c r="DP109" s="271" t="str">
        <f ca="true">+IF(OFFSET('Hygiene Data'!$D$12,0,10*ROW('Hygiene Data'!D103))="","",OFFSET('Hygiene Data'!$D$12,0,10*ROW('Hygiene Data'!D103)))</f>
        <v/>
      </c>
      <c r="DQ109" s="271" t="str">
        <f ca="true">+IF(OFFSET('Hygiene Data'!$D$13,0,10*ROW('Hygiene Data'!D103))="","",OFFSET('Hygiene Data'!$D$13,0,10*ROW('Hygiene Data'!D103)))</f>
        <v/>
      </c>
      <c r="DR109" s="271" t="str">
        <f ca="true">+IF(OFFSET('Hygiene Data'!$E$11,0,10*ROW('Hygiene Data'!E103))="","",OFFSET('Hygiene Data'!$E$11,0,10*ROW('Hygiene Data'!E103)))</f>
        <v/>
      </c>
      <c r="DS109" s="271" t="str">
        <f ca="true">+IF(OFFSET('Hygiene Data'!$E$12,0,10*ROW('Hygiene Data'!E103))="","",OFFSET('Hygiene Data'!$E$12,0,10*ROW('Hygiene Data'!E103)))</f>
        <v/>
      </c>
      <c r="DT109" s="271" t="str">
        <f ca="true">+IF(OFFSET('Hygiene Data'!$E$13,0,10*ROW('Hygiene Data'!E103))="","",OFFSET('Hygiene Data'!$E$13,0,10*ROW('Hygiene Data'!E103)))</f>
        <v/>
      </c>
      <c r="DU109" s="271" t="str">
        <f ca="true">+IF(OFFSET('Hygiene Data'!$F$11,0,10*ROW('Hygiene Data'!F103))="","",OFFSET('Hygiene Data'!$F$11,0,10*ROW('Hygiene Data'!F103)))</f>
        <v/>
      </c>
      <c r="DV109" s="271" t="str">
        <f ca="true">+IF(OFFSET('Hygiene Data'!$F$12,0,10*ROW('Hygiene Data'!F103))="","",OFFSET('Hygiene Data'!$F$12,0,10*ROW('Hygiene Data'!F103)))</f>
        <v/>
      </c>
      <c r="DW109" s="271" t="str">
        <f ca="true">+IF(OFFSET('Hygiene Data'!$F$13,0,10*ROW('Hygiene Data'!F103))="","",OFFSET('Hygiene Data'!$F$13,0,10*ROW('Hygiene Data'!F103)))</f>
        <v/>
      </c>
      <c r="DX109" s="271" t="str">
        <f ca="true">+IF(OFFSET('Hygiene Data'!$G$11,0,10*ROW('Hygiene Data'!G103))="","",OFFSET('Hygiene Data'!$G$11,0,10*ROW('Hygiene Data'!G103)))</f>
        <v/>
      </c>
      <c r="DY109" s="271" t="str">
        <f ca="true">+IF(OFFSET('Hygiene Data'!$G$12,0,10*ROW('Hygiene Data'!G103))="","",OFFSET('Hygiene Data'!$G$12,0,10*ROW('Hygiene Data'!G103)))</f>
        <v/>
      </c>
      <c r="DZ109" s="271" t="str">
        <f ca="true">+IF(OFFSET('Hygiene Data'!$G$13,0,10*ROW('Hygiene Data'!G103))="","",OFFSET('Hygiene Data'!$G$13,0,10*ROW('Hygiene Data'!G103)))</f>
        <v/>
      </c>
      <c r="EA109" s="271" t="str">
        <f ca="true">+IF(OFFSET('Hygiene Data'!$H$11,0,10*ROW('Hygiene Data'!H103))="","",OFFSET('Hygiene Data'!$H$11,0,10*ROW('Hygiene Data'!H103)))</f>
        <v/>
      </c>
      <c r="EB109" s="271" t="str">
        <f ca="true">+IF(OFFSET('Hygiene Data'!$H$12,0,10*ROW('Hygiene Data'!H103))="","",OFFSET('Hygiene Data'!$H$12,0,10*ROW('Hygiene Data'!H103)))</f>
        <v/>
      </c>
      <c r="EC109" s="271" t="str">
        <f ca="true">+IF(OFFSET('Hygiene Data'!$H$13,0,10*ROW('Hygiene Data'!H103))="","",OFFSET('Hygiene Data'!$H$13,0,10*ROW('Hygiene Data'!H103)))</f>
        <v/>
      </c>
      <c r="ED109" s="271" t="str">
        <f ca="true">+IF(OFFSET('Hygiene Data'!$I$11,0,10*ROW('Hygiene Data'!I103))="","",OFFSET('Hygiene Data'!$I$11,0,10*ROW('Hygiene Data'!I103)))</f>
        <v/>
      </c>
      <c r="EE109" s="271" t="str">
        <f ca="true">+IF(OFFSET('Hygiene Data'!$I$12,0,10*ROW('Hygiene Data'!I103))="","",OFFSET('Hygiene Data'!$I$12,0,10*ROW('Hygiene Data'!I103)))</f>
        <v/>
      </c>
      <c r="EF109" s="271"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7"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1"/>
      <c r="BS110" s="271" t="str">
        <f ca="true">+IF(OFFSET('Water Data'!$D$27,0,10*ROW('Water Data'!D104))="","",OFFSET('Water Data'!$D$27,0,10*ROW('Water Data'!D104)))</f>
        <v/>
      </c>
      <c r="BT110" s="271" t="str">
        <f ca="true">+IF(OFFSET('Water Data'!$D$28,0,10*ROW('Water Data'!D104))="","",OFFSET('Water Data'!$D$28,0,10*ROW('Water Data'!D104)))</f>
        <v/>
      </c>
      <c r="BU110" s="271" t="str">
        <f ca="true">+IF(OFFSET('Water Data'!$D$29,0,10*ROW('Water Data'!D104))="","",OFFSET('Water Data'!$D$29,0,10*ROW('Water Data'!D104)))</f>
        <v/>
      </c>
      <c r="BV110" s="271" t="str">
        <f ca="true">+IF(OFFSET('Water Data'!$E$27,0,10*ROW('Water Data'!E104))="","",OFFSET('Water Data'!$E$27,0,10*ROW('Water Data'!E104)))</f>
        <v/>
      </c>
      <c r="BW110" s="271" t="str">
        <f ca="true">+IF(OFFSET('Water Data'!$E$28,0,10*ROW('Water Data'!E104))="","",OFFSET('Water Data'!$E$28,0,10*ROW('Water Data'!E104)))</f>
        <v/>
      </c>
      <c r="BX110" s="271" t="str">
        <f ca="true">+IF(OFFSET('Water Data'!$E$29,0,10*ROW('Water Data'!E104))="","",OFFSET('Water Data'!$E$29,0,10*ROW('Water Data'!E104)))</f>
        <v/>
      </c>
      <c r="BY110" s="271" t="str">
        <f ca="true">+IF(OFFSET('Water Data'!$F$27,0,10*ROW('Water Data'!F104))="","",OFFSET('Water Data'!$F$27,0,10*ROW('Water Data'!F104)))</f>
        <v/>
      </c>
      <c r="BZ110" s="271" t="str">
        <f ca="true">+IF(OFFSET('Water Data'!$F$28,0,10*ROW('Water Data'!F104))="","",OFFSET('Water Data'!$F$28,0,10*ROW('Water Data'!F104)))</f>
        <v/>
      </c>
      <c r="CA110" s="271" t="str">
        <f ca="true">+IF(OFFSET('Water Data'!$F$29,0,10*ROW('Water Data'!F104))="","",OFFSET('Water Data'!$F$29,0,10*ROW('Water Data'!F104)))</f>
        <v/>
      </c>
      <c r="CB110" s="271" t="str">
        <f ca="true">+IF(OFFSET('Water Data'!$G$27,0,10*ROW('Water Data'!G104))="","",OFFSET('Water Data'!$G$27,0,10*ROW('Water Data'!G104)))</f>
        <v/>
      </c>
      <c r="CC110" s="271" t="str">
        <f ca="true">+IF(OFFSET('Water Data'!$G$28,0,10*ROW('Water Data'!G104))="","",OFFSET('Water Data'!$G$28,0,10*ROW('Water Data'!G104)))</f>
        <v/>
      </c>
      <c r="CD110" s="271" t="str">
        <f ca="true">+IF(OFFSET('Water Data'!$G$29,0,10*ROW('Water Data'!G104))="","",OFFSET('Water Data'!$G$29,0,10*ROW('Water Data'!G104)))</f>
        <v/>
      </c>
      <c r="CE110" s="271" t="str">
        <f ca="true">+IF(OFFSET('Water Data'!$H$27,0,10*ROW('Water Data'!H104))="","",OFFSET('Water Data'!$H$27,0,10*ROW('Water Data'!H104)))</f>
        <v/>
      </c>
      <c r="CF110" s="271" t="str">
        <f ca="true">+IF(OFFSET('Water Data'!$H$28,0,10*ROW('Water Data'!H104))="","",OFFSET('Water Data'!$H$28,0,10*ROW('Water Data'!H104)))</f>
        <v/>
      </c>
      <c r="CG110" s="271" t="str">
        <f ca="true">+IF(OFFSET('Water Data'!$H$29,0,10*ROW('Water Data'!H104))="","",OFFSET('Water Data'!$H$29,0,10*ROW('Water Data'!H104)))</f>
        <v/>
      </c>
      <c r="CH110" s="271" t="str">
        <f ca="true">+IF(OFFSET('Water Data'!$I$27,0,10*ROW('Water Data'!I104))="","",OFFSET('Water Data'!$I$27,0,10*ROW('Water Data'!I104)))</f>
        <v/>
      </c>
      <c r="CI110" s="271" t="str">
        <f ca="true">+IF(OFFSET('Water Data'!$I$28,0,10*ROW('Water Data'!I104))="","",OFFSET('Water Data'!$I$28,0,10*ROW('Water Data'!I104)))</f>
        <v/>
      </c>
      <c r="CJ110" s="271" t="str">
        <f ca="true">+IF(OFFSET('Water Data'!$I$29,0,10*ROW('Water Data'!I104))="","",OFFSET('Water Data'!$I$29,0,10*ROW('Water Data'!I104)))</f>
        <v/>
      </c>
      <c r="CK110" s="271" t="str">
        <f ca="true">+IF(OFFSET('Sanitation Data'!$D$28,0,10*ROW('Sanitation Data'!D104))="","",OFFSET('Sanitation Data'!$D$28,0,10*ROW('Sanitation Data'!D104)))</f>
        <v/>
      </c>
      <c r="CL110" s="271" t="str">
        <f ca="true">+IF(OFFSET('Sanitation Data'!$D$29,0,10*ROW('Sanitation Data'!D104))="","",OFFSET('Sanitation Data'!$D$29,0,10*ROW('Sanitation Data'!D104)))</f>
        <v/>
      </c>
      <c r="CM110" s="271" t="str">
        <f ca="true">+IF(OFFSET('Sanitation Data'!$D$30,0,10*ROW('Sanitation Data'!D104))="","",OFFSET('Sanitation Data'!$D$30,0,10*ROW('Sanitation Data'!D104)))</f>
        <v/>
      </c>
      <c r="CN110" s="271" t="str">
        <f ca="true">+IF(OFFSET('Sanitation Data'!$D$31,0,10*ROW('Sanitation Data'!D104))="","",OFFSET('Sanitation Data'!$D$31,0,10*ROW('Sanitation Data'!D104)))</f>
        <v/>
      </c>
      <c r="CO110" s="271" t="str">
        <f ca="true">+IF(OFFSET('Sanitation Data'!$D$32,0,10*ROW('Sanitation Data'!D104))="","",OFFSET('Sanitation Data'!$D$32,0,10*ROW('Sanitation Data'!D104)))</f>
        <v/>
      </c>
      <c r="CP110" s="271" t="str">
        <f ca="true">+IF(OFFSET('Sanitation Data'!$E$28,0,10*ROW('Sanitation Data'!E104))="","",OFFSET('Sanitation Data'!$E$28,0,10*ROW('Sanitation Data'!E104)))</f>
        <v/>
      </c>
      <c r="CQ110" s="271" t="str">
        <f ca="true">+IF(OFFSET('Sanitation Data'!$E$29,0,10*ROW('Sanitation Data'!E104))="","",OFFSET('Sanitation Data'!$E$29,0,10*ROW('Sanitation Data'!E104)))</f>
        <v/>
      </c>
      <c r="CR110" s="271" t="str">
        <f ca="true">+IF(OFFSET('Sanitation Data'!$E$30,0,10*ROW('Sanitation Data'!E104))="","",OFFSET('Sanitation Data'!$E$30,0,10*ROW('Sanitation Data'!E104)))</f>
        <v/>
      </c>
      <c r="CS110" s="271" t="str">
        <f ca="true">+IF(OFFSET('Sanitation Data'!$E$31,0,10*ROW('Sanitation Data'!E104))="","",OFFSET('Sanitation Data'!$E$31,0,10*ROW('Sanitation Data'!E104)))</f>
        <v/>
      </c>
      <c r="CT110" s="271" t="str">
        <f ca="true">+IF(OFFSET('Sanitation Data'!$E$32,0,10*ROW('Sanitation Data'!E104))="","",OFFSET('Sanitation Data'!$E$32,0,10*ROW('Sanitation Data'!E104)))</f>
        <v/>
      </c>
      <c r="CU110" s="271" t="str">
        <f ca="true">+IF(OFFSET('Sanitation Data'!$F$28,0,10*ROW('Sanitation Data'!F104))="","",OFFSET('Sanitation Data'!$F$28,0,10*ROW('Sanitation Data'!F104)))</f>
        <v/>
      </c>
      <c r="CV110" s="271" t="str">
        <f ca="true">+IF(OFFSET('Sanitation Data'!$F$29,0,10*ROW('Sanitation Data'!F104))="","",OFFSET('Sanitation Data'!$F$29,0,10*ROW('Sanitation Data'!F104)))</f>
        <v/>
      </c>
      <c r="CW110" s="271" t="str">
        <f ca="true">+IF(OFFSET('Sanitation Data'!$F$30,0,10*ROW('Sanitation Data'!F104))="","",OFFSET('Sanitation Data'!$F$30,0,10*ROW('Sanitation Data'!F104)))</f>
        <v/>
      </c>
      <c r="CX110" s="271" t="str">
        <f ca="true">+IF(OFFSET('Sanitation Data'!$F$31,0,10*ROW('Sanitation Data'!F104))="","",OFFSET('Sanitation Data'!$F$31,0,10*ROW('Sanitation Data'!F104)))</f>
        <v/>
      </c>
      <c r="CY110" s="271" t="str">
        <f ca="true">+IF(OFFSET('Sanitation Data'!$F$32,0,10*ROW('Sanitation Data'!F104))="","",OFFSET('Sanitation Data'!$F$32,0,10*ROW('Sanitation Data'!F104)))</f>
        <v/>
      </c>
      <c r="CZ110" s="271" t="str">
        <f ca="true">+IF(OFFSET('Sanitation Data'!$G$28,0,10*ROW('Sanitation Data'!G104))="","",OFFSET('Sanitation Data'!$G$28,0,10*ROW('Sanitation Data'!G104)))</f>
        <v/>
      </c>
      <c r="DA110" s="271" t="str">
        <f ca="true">+IF(OFFSET('Sanitation Data'!$G$29,0,10*ROW('Sanitation Data'!G104))="","",OFFSET('Sanitation Data'!$G$29,0,10*ROW('Sanitation Data'!G104)))</f>
        <v/>
      </c>
      <c r="DB110" s="271" t="str">
        <f ca="true">+IF(OFFSET('Sanitation Data'!$G$30,0,10*ROW('Sanitation Data'!G104))="","",OFFSET('Sanitation Data'!$G$30,0,10*ROW('Sanitation Data'!G104)))</f>
        <v/>
      </c>
      <c r="DC110" s="271" t="str">
        <f ca="true">+IF(OFFSET('Sanitation Data'!$G$31,0,10*ROW('Sanitation Data'!G104))="","",OFFSET('Sanitation Data'!$G$31,0,10*ROW('Sanitation Data'!G104)))</f>
        <v/>
      </c>
      <c r="DD110" s="271" t="str">
        <f ca="true">+IF(OFFSET('Sanitation Data'!$G$32,0,10*ROW('Sanitation Data'!G104))="","",OFFSET('Sanitation Data'!$G$32,0,10*ROW('Sanitation Data'!G104)))</f>
        <v/>
      </c>
      <c r="DE110" s="271" t="str">
        <f ca="true">+IF(OFFSET('Sanitation Data'!$H$28,0,10*ROW('Sanitation Data'!H104))="","",OFFSET('Sanitation Data'!$H$28,0,10*ROW('Sanitation Data'!H104)))</f>
        <v/>
      </c>
      <c r="DF110" s="271" t="str">
        <f ca="true">+IF(OFFSET('Sanitation Data'!$H$29,0,10*ROW('Sanitation Data'!H104))="","",OFFSET('Sanitation Data'!$H$29,0,10*ROW('Sanitation Data'!H104)))</f>
        <v/>
      </c>
      <c r="DG110" s="271" t="str">
        <f ca="true">+IF(OFFSET('Sanitation Data'!$H$30,0,10*ROW('Sanitation Data'!H104))="","",OFFSET('Sanitation Data'!$H$30,0,10*ROW('Sanitation Data'!H104)))</f>
        <v/>
      </c>
      <c r="DH110" s="271" t="str">
        <f ca="true">+IF(OFFSET('Sanitation Data'!$H$31,0,10*ROW('Sanitation Data'!H104))="","",OFFSET('Sanitation Data'!$H$31,0,10*ROW('Sanitation Data'!H104)))</f>
        <v/>
      </c>
      <c r="DI110" s="271" t="str">
        <f ca="true">+IF(OFFSET('Sanitation Data'!$H$32,0,10*ROW('Sanitation Data'!H104))="","",OFFSET('Sanitation Data'!$H$32,0,10*ROW('Sanitation Data'!H104)))</f>
        <v/>
      </c>
      <c r="DJ110" s="271" t="str">
        <f ca="true">+IF(OFFSET('Sanitation Data'!$I$28,0,10*ROW('Sanitation Data'!I104))="","",OFFSET('Sanitation Data'!$I$28,0,10*ROW('Sanitation Data'!I104)))</f>
        <v/>
      </c>
      <c r="DK110" s="271" t="str">
        <f ca="true">+IF(OFFSET('Sanitation Data'!$I$29,0,10*ROW('Sanitation Data'!I104))="","",OFFSET('Sanitation Data'!$I$29,0,10*ROW('Sanitation Data'!I104)))</f>
        <v/>
      </c>
      <c r="DL110" s="271" t="str">
        <f ca="true">+IF(OFFSET('Sanitation Data'!$I$30,0,10*ROW('Sanitation Data'!I104))="","",OFFSET('Sanitation Data'!$I$30,0,10*ROW('Sanitation Data'!I104)))</f>
        <v/>
      </c>
      <c r="DM110" s="271" t="str">
        <f ca="true">+IF(OFFSET('Sanitation Data'!$I$31,0,10*ROW('Sanitation Data'!I104))="","",OFFSET('Sanitation Data'!$I$31,0,10*ROW('Sanitation Data'!I104)))</f>
        <v/>
      </c>
      <c r="DN110" s="271" t="str">
        <f ca="true">+IF(OFFSET('Sanitation Data'!$I$32,0,10*ROW('Sanitation Data'!I104))="","",OFFSET('Sanitation Data'!$I$32,0,10*ROW('Sanitation Data'!I104)))</f>
        <v/>
      </c>
      <c r="DO110" s="271" t="str">
        <f ca="true">+IF(OFFSET('Hygiene Data'!$D$11,0,10*ROW('Hygiene Data'!D104))="","",OFFSET('Hygiene Data'!$D$11,0,10*ROW('Hygiene Data'!D104)))</f>
        <v/>
      </c>
      <c r="DP110" s="271" t="str">
        <f ca="true">+IF(OFFSET('Hygiene Data'!$D$12,0,10*ROW('Hygiene Data'!D104))="","",OFFSET('Hygiene Data'!$D$12,0,10*ROW('Hygiene Data'!D104)))</f>
        <v/>
      </c>
      <c r="DQ110" s="271" t="str">
        <f ca="true">+IF(OFFSET('Hygiene Data'!$D$13,0,10*ROW('Hygiene Data'!D104))="","",OFFSET('Hygiene Data'!$D$13,0,10*ROW('Hygiene Data'!D104)))</f>
        <v/>
      </c>
      <c r="DR110" s="271" t="str">
        <f ca="true">+IF(OFFSET('Hygiene Data'!$E$11,0,10*ROW('Hygiene Data'!E104))="","",OFFSET('Hygiene Data'!$E$11,0,10*ROW('Hygiene Data'!E104)))</f>
        <v/>
      </c>
      <c r="DS110" s="271" t="str">
        <f ca="true">+IF(OFFSET('Hygiene Data'!$E$12,0,10*ROW('Hygiene Data'!E104))="","",OFFSET('Hygiene Data'!$E$12,0,10*ROW('Hygiene Data'!E104)))</f>
        <v/>
      </c>
      <c r="DT110" s="271" t="str">
        <f ca="true">+IF(OFFSET('Hygiene Data'!$E$13,0,10*ROW('Hygiene Data'!E104))="","",OFFSET('Hygiene Data'!$E$13,0,10*ROW('Hygiene Data'!E104)))</f>
        <v/>
      </c>
      <c r="DU110" s="271" t="str">
        <f ca="true">+IF(OFFSET('Hygiene Data'!$F$11,0,10*ROW('Hygiene Data'!F104))="","",OFFSET('Hygiene Data'!$F$11,0,10*ROW('Hygiene Data'!F104)))</f>
        <v/>
      </c>
      <c r="DV110" s="271" t="str">
        <f ca="true">+IF(OFFSET('Hygiene Data'!$F$12,0,10*ROW('Hygiene Data'!F104))="","",OFFSET('Hygiene Data'!$F$12,0,10*ROW('Hygiene Data'!F104)))</f>
        <v/>
      </c>
      <c r="DW110" s="271" t="str">
        <f ca="true">+IF(OFFSET('Hygiene Data'!$F$13,0,10*ROW('Hygiene Data'!F104))="","",OFFSET('Hygiene Data'!$F$13,0,10*ROW('Hygiene Data'!F104)))</f>
        <v/>
      </c>
      <c r="DX110" s="271" t="str">
        <f ca="true">+IF(OFFSET('Hygiene Data'!$G$11,0,10*ROW('Hygiene Data'!G104))="","",OFFSET('Hygiene Data'!$G$11,0,10*ROW('Hygiene Data'!G104)))</f>
        <v/>
      </c>
      <c r="DY110" s="271" t="str">
        <f ca="true">+IF(OFFSET('Hygiene Data'!$G$12,0,10*ROW('Hygiene Data'!G104))="","",OFFSET('Hygiene Data'!$G$12,0,10*ROW('Hygiene Data'!G104)))</f>
        <v/>
      </c>
      <c r="DZ110" s="271" t="str">
        <f ca="true">+IF(OFFSET('Hygiene Data'!$G$13,0,10*ROW('Hygiene Data'!G104))="","",OFFSET('Hygiene Data'!$G$13,0,10*ROW('Hygiene Data'!G104)))</f>
        <v/>
      </c>
      <c r="EA110" s="271" t="str">
        <f ca="true">+IF(OFFSET('Hygiene Data'!$H$11,0,10*ROW('Hygiene Data'!H104))="","",OFFSET('Hygiene Data'!$H$11,0,10*ROW('Hygiene Data'!H104)))</f>
        <v/>
      </c>
      <c r="EB110" s="271" t="str">
        <f ca="true">+IF(OFFSET('Hygiene Data'!$H$12,0,10*ROW('Hygiene Data'!H104))="","",OFFSET('Hygiene Data'!$H$12,0,10*ROW('Hygiene Data'!H104)))</f>
        <v/>
      </c>
      <c r="EC110" s="271" t="str">
        <f ca="true">+IF(OFFSET('Hygiene Data'!$H$13,0,10*ROW('Hygiene Data'!H104))="","",OFFSET('Hygiene Data'!$H$13,0,10*ROW('Hygiene Data'!H104)))</f>
        <v/>
      </c>
      <c r="ED110" s="271" t="str">
        <f ca="true">+IF(OFFSET('Hygiene Data'!$I$11,0,10*ROW('Hygiene Data'!I104))="","",OFFSET('Hygiene Data'!$I$11,0,10*ROW('Hygiene Data'!I104)))</f>
        <v/>
      </c>
      <c r="EE110" s="271" t="str">
        <f ca="true">+IF(OFFSET('Hygiene Data'!$I$12,0,10*ROW('Hygiene Data'!I104))="","",OFFSET('Hygiene Data'!$I$12,0,10*ROW('Hygiene Data'!I104)))</f>
        <v/>
      </c>
      <c r="EF110" s="271"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7"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1"/>
      <c r="BS111" s="271" t="str">
        <f ca="true">+IF(OFFSET('Water Data'!$D$27,0,10*ROW('Water Data'!D105))="","",OFFSET('Water Data'!$D$27,0,10*ROW('Water Data'!D105)))</f>
        <v/>
      </c>
      <c r="BT111" s="271" t="str">
        <f ca="true">+IF(OFFSET('Water Data'!$D$28,0,10*ROW('Water Data'!D105))="","",OFFSET('Water Data'!$D$28,0,10*ROW('Water Data'!D105)))</f>
        <v/>
      </c>
      <c r="BU111" s="271" t="str">
        <f ca="true">+IF(OFFSET('Water Data'!$D$29,0,10*ROW('Water Data'!D105))="","",OFFSET('Water Data'!$D$29,0,10*ROW('Water Data'!D105)))</f>
        <v/>
      </c>
      <c r="BV111" s="271" t="str">
        <f ca="true">+IF(OFFSET('Water Data'!$E$27,0,10*ROW('Water Data'!E105))="","",OFFSET('Water Data'!$E$27,0,10*ROW('Water Data'!E105)))</f>
        <v/>
      </c>
      <c r="BW111" s="271" t="str">
        <f ca="true">+IF(OFFSET('Water Data'!$E$28,0,10*ROW('Water Data'!E105))="","",OFFSET('Water Data'!$E$28,0,10*ROW('Water Data'!E105)))</f>
        <v/>
      </c>
      <c r="BX111" s="271" t="str">
        <f ca="true">+IF(OFFSET('Water Data'!$E$29,0,10*ROW('Water Data'!E105))="","",OFFSET('Water Data'!$E$29,0,10*ROW('Water Data'!E105)))</f>
        <v/>
      </c>
      <c r="BY111" s="271" t="str">
        <f ca="true">+IF(OFFSET('Water Data'!$F$27,0,10*ROW('Water Data'!F105))="","",OFFSET('Water Data'!$F$27,0,10*ROW('Water Data'!F105)))</f>
        <v/>
      </c>
      <c r="BZ111" s="271" t="str">
        <f ca="true">+IF(OFFSET('Water Data'!$F$28,0,10*ROW('Water Data'!F105))="","",OFFSET('Water Data'!$F$28,0,10*ROW('Water Data'!F105)))</f>
        <v/>
      </c>
      <c r="CA111" s="271" t="str">
        <f ca="true">+IF(OFFSET('Water Data'!$F$29,0,10*ROW('Water Data'!F105))="","",OFFSET('Water Data'!$F$29,0,10*ROW('Water Data'!F105)))</f>
        <v/>
      </c>
      <c r="CB111" s="271" t="str">
        <f ca="true">+IF(OFFSET('Water Data'!$G$27,0,10*ROW('Water Data'!G105))="","",OFFSET('Water Data'!$G$27,0,10*ROW('Water Data'!G105)))</f>
        <v/>
      </c>
      <c r="CC111" s="271" t="str">
        <f ca="true">+IF(OFFSET('Water Data'!$G$28,0,10*ROW('Water Data'!G105))="","",OFFSET('Water Data'!$G$28,0,10*ROW('Water Data'!G105)))</f>
        <v/>
      </c>
      <c r="CD111" s="271" t="str">
        <f ca="true">+IF(OFFSET('Water Data'!$G$29,0,10*ROW('Water Data'!G105))="","",OFFSET('Water Data'!$G$29,0,10*ROW('Water Data'!G105)))</f>
        <v/>
      </c>
      <c r="CE111" s="271" t="str">
        <f ca="true">+IF(OFFSET('Water Data'!$H$27,0,10*ROW('Water Data'!H105))="","",OFFSET('Water Data'!$H$27,0,10*ROW('Water Data'!H105)))</f>
        <v/>
      </c>
      <c r="CF111" s="271" t="str">
        <f ca="true">+IF(OFFSET('Water Data'!$H$28,0,10*ROW('Water Data'!H105))="","",OFFSET('Water Data'!$H$28,0,10*ROW('Water Data'!H105)))</f>
        <v/>
      </c>
      <c r="CG111" s="271" t="str">
        <f ca="true">+IF(OFFSET('Water Data'!$H$29,0,10*ROW('Water Data'!H105))="","",OFFSET('Water Data'!$H$29,0,10*ROW('Water Data'!H105)))</f>
        <v/>
      </c>
      <c r="CH111" s="271" t="str">
        <f ca="true">+IF(OFFSET('Water Data'!$I$27,0,10*ROW('Water Data'!I105))="","",OFFSET('Water Data'!$I$27,0,10*ROW('Water Data'!I105)))</f>
        <v/>
      </c>
      <c r="CI111" s="271" t="str">
        <f ca="true">+IF(OFFSET('Water Data'!$I$28,0,10*ROW('Water Data'!I105))="","",OFFSET('Water Data'!$I$28,0,10*ROW('Water Data'!I105)))</f>
        <v/>
      </c>
      <c r="CJ111" s="271" t="str">
        <f ca="true">+IF(OFFSET('Water Data'!$I$29,0,10*ROW('Water Data'!I105))="","",OFFSET('Water Data'!$I$29,0,10*ROW('Water Data'!I105)))</f>
        <v/>
      </c>
      <c r="CK111" s="271" t="str">
        <f ca="true">+IF(OFFSET('Sanitation Data'!$D$28,0,10*ROW('Sanitation Data'!D105))="","",OFFSET('Sanitation Data'!$D$28,0,10*ROW('Sanitation Data'!D105)))</f>
        <v/>
      </c>
      <c r="CL111" s="271" t="str">
        <f ca="true">+IF(OFFSET('Sanitation Data'!$D$29,0,10*ROW('Sanitation Data'!D105))="","",OFFSET('Sanitation Data'!$D$29,0,10*ROW('Sanitation Data'!D105)))</f>
        <v/>
      </c>
      <c r="CM111" s="271" t="str">
        <f ca="true">+IF(OFFSET('Sanitation Data'!$D$30,0,10*ROW('Sanitation Data'!D105))="","",OFFSET('Sanitation Data'!$D$30,0,10*ROW('Sanitation Data'!D105)))</f>
        <v/>
      </c>
      <c r="CN111" s="271" t="str">
        <f ca="true">+IF(OFFSET('Sanitation Data'!$D$31,0,10*ROW('Sanitation Data'!D105))="","",OFFSET('Sanitation Data'!$D$31,0,10*ROW('Sanitation Data'!D105)))</f>
        <v/>
      </c>
      <c r="CO111" s="271" t="str">
        <f ca="true">+IF(OFFSET('Sanitation Data'!$D$32,0,10*ROW('Sanitation Data'!D105))="","",OFFSET('Sanitation Data'!$D$32,0,10*ROW('Sanitation Data'!D105)))</f>
        <v/>
      </c>
      <c r="CP111" s="271" t="str">
        <f ca="true">+IF(OFFSET('Sanitation Data'!$E$28,0,10*ROW('Sanitation Data'!E105))="","",OFFSET('Sanitation Data'!$E$28,0,10*ROW('Sanitation Data'!E105)))</f>
        <v/>
      </c>
      <c r="CQ111" s="271" t="str">
        <f ca="true">+IF(OFFSET('Sanitation Data'!$E$29,0,10*ROW('Sanitation Data'!E105))="","",OFFSET('Sanitation Data'!$E$29,0,10*ROW('Sanitation Data'!E105)))</f>
        <v/>
      </c>
      <c r="CR111" s="271" t="str">
        <f ca="true">+IF(OFFSET('Sanitation Data'!$E$30,0,10*ROW('Sanitation Data'!E105))="","",OFFSET('Sanitation Data'!$E$30,0,10*ROW('Sanitation Data'!E105)))</f>
        <v/>
      </c>
      <c r="CS111" s="271" t="str">
        <f ca="true">+IF(OFFSET('Sanitation Data'!$E$31,0,10*ROW('Sanitation Data'!E105))="","",OFFSET('Sanitation Data'!$E$31,0,10*ROW('Sanitation Data'!E105)))</f>
        <v/>
      </c>
      <c r="CT111" s="271" t="str">
        <f ca="true">+IF(OFFSET('Sanitation Data'!$E$32,0,10*ROW('Sanitation Data'!E105))="","",OFFSET('Sanitation Data'!$E$32,0,10*ROW('Sanitation Data'!E105)))</f>
        <v/>
      </c>
      <c r="CU111" s="271" t="str">
        <f ca="true">+IF(OFFSET('Sanitation Data'!$F$28,0,10*ROW('Sanitation Data'!F105))="","",OFFSET('Sanitation Data'!$F$28,0,10*ROW('Sanitation Data'!F105)))</f>
        <v/>
      </c>
      <c r="CV111" s="271" t="str">
        <f ca="true">+IF(OFFSET('Sanitation Data'!$F$29,0,10*ROW('Sanitation Data'!F105))="","",OFFSET('Sanitation Data'!$F$29,0,10*ROW('Sanitation Data'!F105)))</f>
        <v/>
      </c>
      <c r="CW111" s="271" t="str">
        <f ca="true">+IF(OFFSET('Sanitation Data'!$F$30,0,10*ROW('Sanitation Data'!F105))="","",OFFSET('Sanitation Data'!$F$30,0,10*ROW('Sanitation Data'!F105)))</f>
        <v/>
      </c>
      <c r="CX111" s="271" t="str">
        <f ca="true">+IF(OFFSET('Sanitation Data'!$F$31,0,10*ROW('Sanitation Data'!F105))="","",OFFSET('Sanitation Data'!$F$31,0,10*ROW('Sanitation Data'!F105)))</f>
        <v/>
      </c>
      <c r="CY111" s="271" t="str">
        <f ca="true">+IF(OFFSET('Sanitation Data'!$F$32,0,10*ROW('Sanitation Data'!F105))="","",OFFSET('Sanitation Data'!$F$32,0,10*ROW('Sanitation Data'!F105)))</f>
        <v/>
      </c>
      <c r="CZ111" s="271" t="str">
        <f ca="true">+IF(OFFSET('Sanitation Data'!$G$28,0,10*ROW('Sanitation Data'!G105))="","",OFFSET('Sanitation Data'!$G$28,0,10*ROW('Sanitation Data'!G105)))</f>
        <v/>
      </c>
      <c r="DA111" s="271" t="str">
        <f ca="true">+IF(OFFSET('Sanitation Data'!$G$29,0,10*ROW('Sanitation Data'!G105))="","",OFFSET('Sanitation Data'!$G$29,0,10*ROW('Sanitation Data'!G105)))</f>
        <v/>
      </c>
      <c r="DB111" s="271" t="str">
        <f ca="true">+IF(OFFSET('Sanitation Data'!$G$30,0,10*ROW('Sanitation Data'!G105))="","",OFFSET('Sanitation Data'!$G$30,0,10*ROW('Sanitation Data'!G105)))</f>
        <v/>
      </c>
      <c r="DC111" s="271" t="str">
        <f ca="true">+IF(OFFSET('Sanitation Data'!$G$31,0,10*ROW('Sanitation Data'!G105))="","",OFFSET('Sanitation Data'!$G$31,0,10*ROW('Sanitation Data'!G105)))</f>
        <v/>
      </c>
      <c r="DD111" s="271" t="str">
        <f ca="true">+IF(OFFSET('Sanitation Data'!$G$32,0,10*ROW('Sanitation Data'!G105))="","",OFFSET('Sanitation Data'!$G$32,0,10*ROW('Sanitation Data'!G105)))</f>
        <v/>
      </c>
      <c r="DE111" s="271" t="str">
        <f ca="true">+IF(OFFSET('Sanitation Data'!$H$28,0,10*ROW('Sanitation Data'!H105))="","",OFFSET('Sanitation Data'!$H$28,0,10*ROW('Sanitation Data'!H105)))</f>
        <v/>
      </c>
      <c r="DF111" s="271" t="str">
        <f ca="true">+IF(OFFSET('Sanitation Data'!$H$29,0,10*ROW('Sanitation Data'!H105))="","",OFFSET('Sanitation Data'!$H$29,0,10*ROW('Sanitation Data'!H105)))</f>
        <v/>
      </c>
      <c r="DG111" s="271" t="str">
        <f ca="true">+IF(OFFSET('Sanitation Data'!$H$30,0,10*ROW('Sanitation Data'!H105))="","",OFFSET('Sanitation Data'!$H$30,0,10*ROW('Sanitation Data'!H105)))</f>
        <v/>
      </c>
      <c r="DH111" s="271" t="str">
        <f ca="true">+IF(OFFSET('Sanitation Data'!$H$31,0,10*ROW('Sanitation Data'!H105))="","",OFFSET('Sanitation Data'!$H$31,0,10*ROW('Sanitation Data'!H105)))</f>
        <v/>
      </c>
      <c r="DI111" s="271" t="str">
        <f ca="true">+IF(OFFSET('Sanitation Data'!$H$32,0,10*ROW('Sanitation Data'!H105))="","",OFFSET('Sanitation Data'!$H$32,0,10*ROW('Sanitation Data'!H105)))</f>
        <v/>
      </c>
      <c r="DJ111" s="271" t="str">
        <f ca="true">+IF(OFFSET('Sanitation Data'!$I$28,0,10*ROW('Sanitation Data'!I105))="","",OFFSET('Sanitation Data'!$I$28,0,10*ROW('Sanitation Data'!I105)))</f>
        <v/>
      </c>
      <c r="DK111" s="271" t="str">
        <f ca="true">+IF(OFFSET('Sanitation Data'!$I$29,0,10*ROW('Sanitation Data'!I105))="","",OFFSET('Sanitation Data'!$I$29,0,10*ROW('Sanitation Data'!I105)))</f>
        <v/>
      </c>
      <c r="DL111" s="271" t="str">
        <f ca="true">+IF(OFFSET('Sanitation Data'!$I$30,0,10*ROW('Sanitation Data'!I105))="","",OFFSET('Sanitation Data'!$I$30,0,10*ROW('Sanitation Data'!I105)))</f>
        <v/>
      </c>
      <c r="DM111" s="271" t="str">
        <f ca="true">+IF(OFFSET('Sanitation Data'!$I$31,0,10*ROW('Sanitation Data'!I105))="","",OFFSET('Sanitation Data'!$I$31,0,10*ROW('Sanitation Data'!I105)))</f>
        <v/>
      </c>
      <c r="DN111" s="271" t="str">
        <f ca="true">+IF(OFFSET('Sanitation Data'!$I$32,0,10*ROW('Sanitation Data'!I105))="","",OFFSET('Sanitation Data'!$I$32,0,10*ROW('Sanitation Data'!I105)))</f>
        <v/>
      </c>
      <c r="DO111" s="271" t="str">
        <f ca="true">+IF(OFFSET('Hygiene Data'!$D$11,0,10*ROW('Hygiene Data'!D105))="","",OFFSET('Hygiene Data'!$D$11,0,10*ROW('Hygiene Data'!D105)))</f>
        <v/>
      </c>
      <c r="DP111" s="271" t="str">
        <f ca="true">+IF(OFFSET('Hygiene Data'!$D$12,0,10*ROW('Hygiene Data'!D105))="","",OFFSET('Hygiene Data'!$D$12,0,10*ROW('Hygiene Data'!D105)))</f>
        <v/>
      </c>
      <c r="DQ111" s="271" t="str">
        <f ca="true">+IF(OFFSET('Hygiene Data'!$D$13,0,10*ROW('Hygiene Data'!D105))="","",OFFSET('Hygiene Data'!$D$13,0,10*ROW('Hygiene Data'!D105)))</f>
        <v/>
      </c>
      <c r="DR111" s="271" t="str">
        <f ca="true">+IF(OFFSET('Hygiene Data'!$E$11,0,10*ROW('Hygiene Data'!E105))="","",OFFSET('Hygiene Data'!$E$11,0,10*ROW('Hygiene Data'!E105)))</f>
        <v/>
      </c>
      <c r="DS111" s="271" t="str">
        <f ca="true">+IF(OFFSET('Hygiene Data'!$E$12,0,10*ROW('Hygiene Data'!E105))="","",OFFSET('Hygiene Data'!$E$12,0,10*ROW('Hygiene Data'!E105)))</f>
        <v/>
      </c>
      <c r="DT111" s="271" t="str">
        <f ca="true">+IF(OFFSET('Hygiene Data'!$E$13,0,10*ROW('Hygiene Data'!E105))="","",OFFSET('Hygiene Data'!$E$13,0,10*ROW('Hygiene Data'!E105)))</f>
        <v/>
      </c>
      <c r="DU111" s="271" t="str">
        <f ca="true">+IF(OFFSET('Hygiene Data'!$F$11,0,10*ROW('Hygiene Data'!F105))="","",OFFSET('Hygiene Data'!$F$11,0,10*ROW('Hygiene Data'!F105)))</f>
        <v/>
      </c>
      <c r="DV111" s="271" t="str">
        <f ca="true">+IF(OFFSET('Hygiene Data'!$F$12,0,10*ROW('Hygiene Data'!F105))="","",OFFSET('Hygiene Data'!$F$12,0,10*ROW('Hygiene Data'!F105)))</f>
        <v/>
      </c>
      <c r="DW111" s="271" t="str">
        <f ca="true">+IF(OFFSET('Hygiene Data'!$F$13,0,10*ROW('Hygiene Data'!F105))="","",OFFSET('Hygiene Data'!$F$13,0,10*ROW('Hygiene Data'!F105)))</f>
        <v/>
      </c>
      <c r="DX111" s="271" t="str">
        <f ca="true">+IF(OFFSET('Hygiene Data'!$G$11,0,10*ROW('Hygiene Data'!G105))="","",OFFSET('Hygiene Data'!$G$11,0,10*ROW('Hygiene Data'!G105)))</f>
        <v/>
      </c>
      <c r="DY111" s="271" t="str">
        <f ca="true">+IF(OFFSET('Hygiene Data'!$G$12,0,10*ROW('Hygiene Data'!G105))="","",OFFSET('Hygiene Data'!$G$12,0,10*ROW('Hygiene Data'!G105)))</f>
        <v/>
      </c>
      <c r="DZ111" s="271" t="str">
        <f ca="true">+IF(OFFSET('Hygiene Data'!$G$13,0,10*ROW('Hygiene Data'!G105))="","",OFFSET('Hygiene Data'!$G$13,0,10*ROW('Hygiene Data'!G105)))</f>
        <v/>
      </c>
      <c r="EA111" s="271" t="str">
        <f ca="true">+IF(OFFSET('Hygiene Data'!$H$11,0,10*ROW('Hygiene Data'!H105))="","",OFFSET('Hygiene Data'!$H$11,0,10*ROW('Hygiene Data'!H105)))</f>
        <v/>
      </c>
      <c r="EB111" s="271" t="str">
        <f ca="true">+IF(OFFSET('Hygiene Data'!$H$12,0,10*ROW('Hygiene Data'!H105))="","",OFFSET('Hygiene Data'!$H$12,0,10*ROW('Hygiene Data'!H105)))</f>
        <v/>
      </c>
      <c r="EC111" s="271" t="str">
        <f ca="true">+IF(OFFSET('Hygiene Data'!$H$13,0,10*ROW('Hygiene Data'!H105))="","",OFFSET('Hygiene Data'!$H$13,0,10*ROW('Hygiene Data'!H105)))</f>
        <v/>
      </c>
      <c r="ED111" s="271" t="str">
        <f ca="true">+IF(OFFSET('Hygiene Data'!$I$11,0,10*ROW('Hygiene Data'!I105))="","",OFFSET('Hygiene Data'!$I$11,0,10*ROW('Hygiene Data'!I105)))</f>
        <v/>
      </c>
      <c r="EE111" s="271" t="str">
        <f ca="true">+IF(OFFSET('Hygiene Data'!$I$12,0,10*ROW('Hygiene Data'!I105))="","",OFFSET('Hygiene Data'!$I$12,0,10*ROW('Hygiene Data'!I105)))</f>
        <v/>
      </c>
      <c r="EF111" s="271"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7"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1"/>
      <c r="BS112" s="271" t="str">
        <f ca="true">+IF(OFFSET('Water Data'!$D$27,0,10*ROW('Water Data'!D106))="","",OFFSET('Water Data'!$D$27,0,10*ROW('Water Data'!D106)))</f>
        <v/>
      </c>
      <c r="BT112" s="271" t="str">
        <f ca="true">+IF(OFFSET('Water Data'!$D$28,0,10*ROW('Water Data'!D106))="","",OFFSET('Water Data'!$D$28,0,10*ROW('Water Data'!D106)))</f>
        <v/>
      </c>
      <c r="BU112" s="271" t="str">
        <f ca="true">+IF(OFFSET('Water Data'!$D$29,0,10*ROW('Water Data'!D106))="","",OFFSET('Water Data'!$D$29,0,10*ROW('Water Data'!D106)))</f>
        <v/>
      </c>
      <c r="BV112" s="271" t="str">
        <f ca="true">+IF(OFFSET('Water Data'!$E$27,0,10*ROW('Water Data'!E106))="","",OFFSET('Water Data'!$E$27,0,10*ROW('Water Data'!E106)))</f>
        <v/>
      </c>
      <c r="BW112" s="271" t="str">
        <f ca="true">+IF(OFFSET('Water Data'!$E$28,0,10*ROW('Water Data'!E106))="","",OFFSET('Water Data'!$E$28,0,10*ROW('Water Data'!E106)))</f>
        <v/>
      </c>
      <c r="BX112" s="271" t="str">
        <f ca="true">+IF(OFFSET('Water Data'!$E$29,0,10*ROW('Water Data'!E106))="","",OFFSET('Water Data'!$E$29,0,10*ROW('Water Data'!E106)))</f>
        <v/>
      </c>
      <c r="BY112" s="271" t="str">
        <f ca="true">+IF(OFFSET('Water Data'!$F$27,0,10*ROW('Water Data'!F106))="","",OFFSET('Water Data'!$F$27,0,10*ROW('Water Data'!F106)))</f>
        <v/>
      </c>
      <c r="BZ112" s="271" t="str">
        <f ca="true">+IF(OFFSET('Water Data'!$F$28,0,10*ROW('Water Data'!F106))="","",OFFSET('Water Data'!$F$28,0,10*ROW('Water Data'!F106)))</f>
        <v/>
      </c>
      <c r="CA112" s="271" t="str">
        <f ca="true">+IF(OFFSET('Water Data'!$F$29,0,10*ROW('Water Data'!F106))="","",OFFSET('Water Data'!$F$29,0,10*ROW('Water Data'!F106)))</f>
        <v/>
      </c>
      <c r="CB112" s="271" t="str">
        <f ca="true">+IF(OFFSET('Water Data'!$G$27,0,10*ROW('Water Data'!G106))="","",OFFSET('Water Data'!$G$27,0,10*ROW('Water Data'!G106)))</f>
        <v/>
      </c>
      <c r="CC112" s="271" t="str">
        <f ca="true">+IF(OFFSET('Water Data'!$G$28,0,10*ROW('Water Data'!G106))="","",OFFSET('Water Data'!$G$28,0,10*ROW('Water Data'!G106)))</f>
        <v/>
      </c>
      <c r="CD112" s="271" t="str">
        <f ca="true">+IF(OFFSET('Water Data'!$G$29,0,10*ROW('Water Data'!G106))="","",OFFSET('Water Data'!$G$29,0,10*ROW('Water Data'!G106)))</f>
        <v/>
      </c>
      <c r="CE112" s="271" t="str">
        <f ca="true">+IF(OFFSET('Water Data'!$H$27,0,10*ROW('Water Data'!H106))="","",OFFSET('Water Data'!$H$27,0,10*ROW('Water Data'!H106)))</f>
        <v/>
      </c>
      <c r="CF112" s="271" t="str">
        <f ca="true">+IF(OFFSET('Water Data'!$H$28,0,10*ROW('Water Data'!H106))="","",OFFSET('Water Data'!$H$28,0,10*ROW('Water Data'!H106)))</f>
        <v/>
      </c>
      <c r="CG112" s="271" t="str">
        <f ca="true">+IF(OFFSET('Water Data'!$H$29,0,10*ROW('Water Data'!H106))="","",OFFSET('Water Data'!$H$29,0,10*ROW('Water Data'!H106)))</f>
        <v/>
      </c>
      <c r="CH112" s="271" t="str">
        <f ca="true">+IF(OFFSET('Water Data'!$I$27,0,10*ROW('Water Data'!I106))="","",OFFSET('Water Data'!$I$27,0,10*ROW('Water Data'!I106)))</f>
        <v/>
      </c>
      <c r="CI112" s="271" t="str">
        <f ca="true">+IF(OFFSET('Water Data'!$I$28,0,10*ROW('Water Data'!I106))="","",OFFSET('Water Data'!$I$28,0,10*ROW('Water Data'!I106)))</f>
        <v/>
      </c>
      <c r="CJ112" s="271" t="str">
        <f ca="true">+IF(OFFSET('Water Data'!$I$29,0,10*ROW('Water Data'!I106))="","",OFFSET('Water Data'!$I$29,0,10*ROW('Water Data'!I106)))</f>
        <v/>
      </c>
      <c r="CK112" s="271" t="str">
        <f ca="true">+IF(OFFSET('Sanitation Data'!$D$28,0,10*ROW('Sanitation Data'!D106))="","",OFFSET('Sanitation Data'!$D$28,0,10*ROW('Sanitation Data'!D106)))</f>
        <v/>
      </c>
      <c r="CL112" s="271" t="str">
        <f ca="true">+IF(OFFSET('Sanitation Data'!$D$29,0,10*ROW('Sanitation Data'!D106))="","",OFFSET('Sanitation Data'!$D$29,0,10*ROW('Sanitation Data'!D106)))</f>
        <v/>
      </c>
      <c r="CM112" s="271" t="str">
        <f ca="true">+IF(OFFSET('Sanitation Data'!$D$30,0,10*ROW('Sanitation Data'!D106))="","",OFFSET('Sanitation Data'!$D$30,0,10*ROW('Sanitation Data'!D106)))</f>
        <v/>
      </c>
      <c r="CN112" s="271" t="str">
        <f ca="true">+IF(OFFSET('Sanitation Data'!$D$31,0,10*ROW('Sanitation Data'!D106))="","",OFFSET('Sanitation Data'!$D$31,0,10*ROW('Sanitation Data'!D106)))</f>
        <v/>
      </c>
      <c r="CO112" s="271" t="str">
        <f ca="true">+IF(OFFSET('Sanitation Data'!$D$32,0,10*ROW('Sanitation Data'!D106))="","",OFFSET('Sanitation Data'!$D$32,0,10*ROW('Sanitation Data'!D106)))</f>
        <v/>
      </c>
      <c r="CP112" s="271" t="str">
        <f ca="true">+IF(OFFSET('Sanitation Data'!$E$28,0,10*ROW('Sanitation Data'!E106))="","",OFFSET('Sanitation Data'!$E$28,0,10*ROW('Sanitation Data'!E106)))</f>
        <v/>
      </c>
      <c r="CQ112" s="271" t="str">
        <f ca="true">+IF(OFFSET('Sanitation Data'!$E$29,0,10*ROW('Sanitation Data'!E106))="","",OFFSET('Sanitation Data'!$E$29,0,10*ROW('Sanitation Data'!E106)))</f>
        <v/>
      </c>
      <c r="CR112" s="271" t="str">
        <f ca="true">+IF(OFFSET('Sanitation Data'!$E$30,0,10*ROW('Sanitation Data'!E106))="","",OFFSET('Sanitation Data'!$E$30,0,10*ROW('Sanitation Data'!E106)))</f>
        <v/>
      </c>
      <c r="CS112" s="271" t="str">
        <f ca="true">+IF(OFFSET('Sanitation Data'!$E$31,0,10*ROW('Sanitation Data'!E106))="","",OFFSET('Sanitation Data'!$E$31,0,10*ROW('Sanitation Data'!E106)))</f>
        <v/>
      </c>
      <c r="CT112" s="271" t="str">
        <f ca="true">+IF(OFFSET('Sanitation Data'!$E$32,0,10*ROW('Sanitation Data'!E106))="","",OFFSET('Sanitation Data'!$E$32,0,10*ROW('Sanitation Data'!E106)))</f>
        <v/>
      </c>
      <c r="CU112" s="271" t="str">
        <f ca="true">+IF(OFFSET('Sanitation Data'!$F$28,0,10*ROW('Sanitation Data'!F106))="","",OFFSET('Sanitation Data'!$F$28,0,10*ROW('Sanitation Data'!F106)))</f>
        <v/>
      </c>
      <c r="CV112" s="271" t="str">
        <f ca="true">+IF(OFFSET('Sanitation Data'!$F$29,0,10*ROW('Sanitation Data'!F106))="","",OFFSET('Sanitation Data'!$F$29,0,10*ROW('Sanitation Data'!F106)))</f>
        <v/>
      </c>
      <c r="CW112" s="271" t="str">
        <f ca="true">+IF(OFFSET('Sanitation Data'!$F$30,0,10*ROW('Sanitation Data'!F106))="","",OFFSET('Sanitation Data'!$F$30,0,10*ROW('Sanitation Data'!F106)))</f>
        <v/>
      </c>
      <c r="CX112" s="271" t="str">
        <f ca="true">+IF(OFFSET('Sanitation Data'!$F$31,0,10*ROW('Sanitation Data'!F106))="","",OFFSET('Sanitation Data'!$F$31,0,10*ROW('Sanitation Data'!F106)))</f>
        <v/>
      </c>
      <c r="CY112" s="271" t="str">
        <f ca="true">+IF(OFFSET('Sanitation Data'!$F$32,0,10*ROW('Sanitation Data'!F106))="","",OFFSET('Sanitation Data'!$F$32,0,10*ROW('Sanitation Data'!F106)))</f>
        <v/>
      </c>
      <c r="CZ112" s="271" t="str">
        <f ca="true">+IF(OFFSET('Sanitation Data'!$G$28,0,10*ROW('Sanitation Data'!G106))="","",OFFSET('Sanitation Data'!$G$28,0,10*ROW('Sanitation Data'!G106)))</f>
        <v/>
      </c>
      <c r="DA112" s="271" t="str">
        <f ca="true">+IF(OFFSET('Sanitation Data'!$G$29,0,10*ROW('Sanitation Data'!G106))="","",OFFSET('Sanitation Data'!$G$29,0,10*ROW('Sanitation Data'!G106)))</f>
        <v/>
      </c>
      <c r="DB112" s="271" t="str">
        <f ca="true">+IF(OFFSET('Sanitation Data'!$G$30,0,10*ROW('Sanitation Data'!G106))="","",OFFSET('Sanitation Data'!$G$30,0,10*ROW('Sanitation Data'!G106)))</f>
        <v/>
      </c>
      <c r="DC112" s="271" t="str">
        <f ca="true">+IF(OFFSET('Sanitation Data'!$G$31,0,10*ROW('Sanitation Data'!G106))="","",OFFSET('Sanitation Data'!$G$31,0,10*ROW('Sanitation Data'!G106)))</f>
        <v/>
      </c>
      <c r="DD112" s="271" t="str">
        <f ca="true">+IF(OFFSET('Sanitation Data'!$G$32,0,10*ROW('Sanitation Data'!G106))="","",OFFSET('Sanitation Data'!$G$32,0,10*ROW('Sanitation Data'!G106)))</f>
        <v/>
      </c>
      <c r="DE112" s="271" t="str">
        <f ca="true">+IF(OFFSET('Sanitation Data'!$H$28,0,10*ROW('Sanitation Data'!H106))="","",OFFSET('Sanitation Data'!$H$28,0,10*ROW('Sanitation Data'!H106)))</f>
        <v/>
      </c>
      <c r="DF112" s="271" t="str">
        <f ca="true">+IF(OFFSET('Sanitation Data'!$H$29,0,10*ROW('Sanitation Data'!H106))="","",OFFSET('Sanitation Data'!$H$29,0,10*ROW('Sanitation Data'!H106)))</f>
        <v/>
      </c>
      <c r="DG112" s="271" t="str">
        <f ca="true">+IF(OFFSET('Sanitation Data'!$H$30,0,10*ROW('Sanitation Data'!H106))="","",OFFSET('Sanitation Data'!$H$30,0,10*ROW('Sanitation Data'!H106)))</f>
        <v/>
      </c>
      <c r="DH112" s="271" t="str">
        <f ca="true">+IF(OFFSET('Sanitation Data'!$H$31,0,10*ROW('Sanitation Data'!H106))="","",OFFSET('Sanitation Data'!$H$31,0,10*ROW('Sanitation Data'!H106)))</f>
        <v/>
      </c>
      <c r="DI112" s="271" t="str">
        <f ca="true">+IF(OFFSET('Sanitation Data'!$H$32,0,10*ROW('Sanitation Data'!H106))="","",OFFSET('Sanitation Data'!$H$32,0,10*ROW('Sanitation Data'!H106)))</f>
        <v/>
      </c>
      <c r="DJ112" s="271" t="str">
        <f ca="true">+IF(OFFSET('Sanitation Data'!$I$28,0,10*ROW('Sanitation Data'!I106))="","",OFFSET('Sanitation Data'!$I$28,0,10*ROW('Sanitation Data'!I106)))</f>
        <v/>
      </c>
      <c r="DK112" s="271" t="str">
        <f ca="true">+IF(OFFSET('Sanitation Data'!$I$29,0,10*ROW('Sanitation Data'!I106))="","",OFFSET('Sanitation Data'!$I$29,0,10*ROW('Sanitation Data'!I106)))</f>
        <v/>
      </c>
      <c r="DL112" s="271" t="str">
        <f ca="true">+IF(OFFSET('Sanitation Data'!$I$30,0,10*ROW('Sanitation Data'!I106))="","",OFFSET('Sanitation Data'!$I$30,0,10*ROW('Sanitation Data'!I106)))</f>
        <v/>
      </c>
      <c r="DM112" s="271" t="str">
        <f ca="true">+IF(OFFSET('Sanitation Data'!$I$31,0,10*ROW('Sanitation Data'!I106))="","",OFFSET('Sanitation Data'!$I$31,0,10*ROW('Sanitation Data'!I106)))</f>
        <v/>
      </c>
      <c r="DN112" s="271" t="str">
        <f ca="true">+IF(OFFSET('Sanitation Data'!$I$32,0,10*ROW('Sanitation Data'!I106))="","",OFFSET('Sanitation Data'!$I$32,0,10*ROW('Sanitation Data'!I106)))</f>
        <v/>
      </c>
      <c r="DO112" s="271" t="str">
        <f ca="true">+IF(OFFSET('Hygiene Data'!$D$11,0,10*ROW('Hygiene Data'!D106))="","",OFFSET('Hygiene Data'!$D$11,0,10*ROW('Hygiene Data'!D106)))</f>
        <v/>
      </c>
      <c r="DP112" s="271" t="str">
        <f ca="true">+IF(OFFSET('Hygiene Data'!$D$12,0,10*ROW('Hygiene Data'!D106))="","",OFFSET('Hygiene Data'!$D$12,0,10*ROW('Hygiene Data'!D106)))</f>
        <v/>
      </c>
      <c r="DQ112" s="271" t="str">
        <f ca="true">+IF(OFFSET('Hygiene Data'!$D$13,0,10*ROW('Hygiene Data'!D106))="","",OFFSET('Hygiene Data'!$D$13,0,10*ROW('Hygiene Data'!D106)))</f>
        <v/>
      </c>
      <c r="DR112" s="271" t="str">
        <f ca="true">+IF(OFFSET('Hygiene Data'!$E$11,0,10*ROW('Hygiene Data'!E106))="","",OFFSET('Hygiene Data'!$E$11,0,10*ROW('Hygiene Data'!E106)))</f>
        <v/>
      </c>
      <c r="DS112" s="271" t="str">
        <f ca="true">+IF(OFFSET('Hygiene Data'!$E$12,0,10*ROW('Hygiene Data'!E106))="","",OFFSET('Hygiene Data'!$E$12,0,10*ROW('Hygiene Data'!E106)))</f>
        <v/>
      </c>
      <c r="DT112" s="271" t="str">
        <f ca="true">+IF(OFFSET('Hygiene Data'!$E$13,0,10*ROW('Hygiene Data'!E106))="","",OFFSET('Hygiene Data'!$E$13,0,10*ROW('Hygiene Data'!E106)))</f>
        <v/>
      </c>
      <c r="DU112" s="271" t="str">
        <f ca="true">+IF(OFFSET('Hygiene Data'!$F$11,0,10*ROW('Hygiene Data'!F106))="","",OFFSET('Hygiene Data'!$F$11,0,10*ROW('Hygiene Data'!F106)))</f>
        <v/>
      </c>
      <c r="DV112" s="271" t="str">
        <f ca="true">+IF(OFFSET('Hygiene Data'!$F$12,0,10*ROW('Hygiene Data'!F106))="","",OFFSET('Hygiene Data'!$F$12,0,10*ROW('Hygiene Data'!F106)))</f>
        <v/>
      </c>
      <c r="DW112" s="271" t="str">
        <f ca="true">+IF(OFFSET('Hygiene Data'!$F$13,0,10*ROW('Hygiene Data'!F106))="","",OFFSET('Hygiene Data'!$F$13,0,10*ROW('Hygiene Data'!F106)))</f>
        <v/>
      </c>
      <c r="DX112" s="271" t="str">
        <f ca="true">+IF(OFFSET('Hygiene Data'!$G$11,0,10*ROW('Hygiene Data'!G106))="","",OFFSET('Hygiene Data'!$G$11,0,10*ROW('Hygiene Data'!G106)))</f>
        <v/>
      </c>
      <c r="DY112" s="271" t="str">
        <f ca="true">+IF(OFFSET('Hygiene Data'!$G$12,0,10*ROW('Hygiene Data'!G106))="","",OFFSET('Hygiene Data'!$G$12,0,10*ROW('Hygiene Data'!G106)))</f>
        <v/>
      </c>
      <c r="DZ112" s="271" t="str">
        <f ca="true">+IF(OFFSET('Hygiene Data'!$G$13,0,10*ROW('Hygiene Data'!G106))="","",OFFSET('Hygiene Data'!$G$13,0,10*ROW('Hygiene Data'!G106)))</f>
        <v/>
      </c>
      <c r="EA112" s="271" t="str">
        <f ca="true">+IF(OFFSET('Hygiene Data'!$H$11,0,10*ROW('Hygiene Data'!H106))="","",OFFSET('Hygiene Data'!$H$11,0,10*ROW('Hygiene Data'!H106)))</f>
        <v/>
      </c>
      <c r="EB112" s="271" t="str">
        <f ca="true">+IF(OFFSET('Hygiene Data'!$H$12,0,10*ROW('Hygiene Data'!H106))="","",OFFSET('Hygiene Data'!$H$12,0,10*ROW('Hygiene Data'!H106)))</f>
        <v/>
      </c>
      <c r="EC112" s="271" t="str">
        <f ca="true">+IF(OFFSET('Hygiene Data'!$H$13,0,10*ROW('Hygiene Data'!H106))="","",OFFSET('Hygiene Data'!$H$13,0,10*ROW('Hygiene Data'!H106)))</f>
        <v/>
      </c>
      <c r="ED112" s="271" t="str">
        <f ca="true">+IF(OFFSET('Hygiene Data'!$I$11,0,10*ROW('Hygiene Data'!I106))="","",OFFSET('Hygiene Data'!$I$11,0,10*ROW('Hygiene Data'!I106)))</f>
        <v/>
      </c>
      <c r="EE112" s="271" t="str">
        <f ca="true">+IF(OFFSET('Hygiene Data'!$I$12,0,10*ROW('Hygiene Data'!I106))="","",OFFSET('Hygiene Data'!$I$12,0,10*ROW('Hygiene Data'!I106)))</f>
        <v/>
      </c>
      <c r="EF112" s="271"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7"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1"/>
      <c r="BS113" s="271" t="str">
        <f ca="true">+IF(OFFSET('Water Data'!$D$27,0,10*ROW('Water Data'!D107))="","",OFFSET('Water Data'!$D$27,0,10*ROW('Water Data'!D107)))</f>
        <v/>
      </c>
      <c r="BT113" s="271" t="str">
        <f ca="true">+IF(OFFSET('Water Data'!$D$28,0,10*ROW('Water Data'!D107))="","",OFFSET('Water Data'!$D$28,0,10*ROW('Water Data'!D107)))</f>
        <v/>
      </c>
      <c r="BU113" s="271" t="str">
        <f ca="true">+IF(OFFSET('Water Data'!$D$29,0,10*ROW('Water Data'!D107))="","",OFFSET('Water Data'!$D$29,0,10*ROW('Water Data'!D107)))</f>
        <v/>
      </c>
      <c r="BV113" s="271" t="str">
        <f ca="true">+IF(OFFSET('Water Data'!$E$27,0,10*ROW('Water Data'!E107))="","",OFFSET('Water Data'!$E$27,0,10*ROW('Water Data'!E107)))</f>
        <v/>
      </c>
      <c r="BW113" s="271" t="str">
        <f ca="true">+IF(OFFSET('Water Data'!$E$28,0,10*ROW('Water Data'!E107))="","",OFFSET('Water Data'!$E$28,0,10*ROW('Water Data'!E107)))</f>
        <v/>
      </c>
      <c r="BX113" s="271" t="str">
        <f ca="true">+IF(OFFSET('Water Data'!$E$29,0,10*ROW('Water Data'!E107))="","",OFFSET('Water Data'!$E$29,0,10*ROW('Water Data'!E107)))</f>
        <v/>
      </c>
      <c r="BY113" s="271" t="str">
        <f ca="true">+IF(OFFSET('Water Data'!$F$27,0,10*ROW('Water Data'!F107))="","",OFFSET('Water Data'!$F$27,0,10*ROW('Water Data'!F107)))</f>
        <v/>
      </c>
      <c r="BZ113" s="271" t="str">
        <f ca="true">+IF(OFFSET('Water Data'!$F$28,0,10*ROW('Water Data'!F107))="","",OFFSET('Water Data'!$F$28,0,10*ROW('Water Data'!F107)))</f>
        <v/>
      </c>
      <c r="CA113" s="271" t="str">
        <f ca="true">+IF(OFFSET('Water Data'!$F$29,0,10*ROW('Water Data'!F107))="","",OFFSET('Water Data'!$F$29,0,10*ROW('Water Data'!F107)))</f>
        <v/>
      </c>
      <c r="CB113" s="271" t="str">
        <f ca="true">+IF(OFFSET('Water Data'!$G$27,0,10*ROW('Water Data'!G107))="","",OFFSET('Water Data'!$G$27,0,10*ROW('Water Data'!G107)))</f>
        <v/>
      </c>
      <c r="CC113" s="271" t="str">
        <f ca="true">+IF(OFFSET('Water Data'!$G$28,0,10*ROW('Water Data'!G107))="","",OFFSET('Water Data'!$G$28,0,10*ROW('Water Data'!G107)))</f>
        <v/>
      </c>
      <c r="CD113" s="271" t="str">
        <f ca="true">+IF(OFFSET('Water Data'!$G$29,0,10*ROW('Water Data'!G107))="","",OFFSET('Water Data'!$G$29,0,10*ROW('Water Data'!G107)))</f>
        <v/>
      </c>
      <c r="CE113" s="271" t="str">
        <f ca="true">+IF(OFFSET('Water Data'!$H$27,0,10*ROW('Water Data'!H107))="","",OFFSET('Water Data'!$H$27,0,10*ROW('Water Data'!H107)))</f>
        <v/>
      </c>
      <c r="CF113" s="271" t="str">
        <f ca="true">+IF(OFFSET('Water Data'!$H$28,0,10*ROW('Water Data'!H107))="","",OFFSET('Water Data'!$H$28,0,10*ROW('Water Data'!H107)))</f>
        <v/>
      </c>
      <c r="CG113" s="271" t="str">
        <f ca="true">+IF(OFFSET('Water Data'!$H$29,0,10*ROW('Water Data'!H107))="","",OFFSET('Water Data'!$H$29,0,10*ROW('Water Data'!H107)))</f>
        <v/>
      </c>
      <c r="CH113" s="271" t="str">
        <f ca="true">+IF(OFFSET('Water Data'!$I$27,0,10*ROW('Water Data'!I107))="","",OFFSET('Water Data'!$I$27,0,10*ROW('Water Data'!I107)))</f>
        <v/>
      </c>
      <c r="CI113" s="271" t="str">
        <f ca="true">+IF(OFFSET('Water Data'!$I$28,0,10*ROW('Water Data'!I107))="","",OFFSET('Water Data'!$I$28,0,10*ROW('Water Data'!I107)))</f>
        <v/>
      </c>
      <c r="CJ113" s="271" t="str">
        <f ca="true">+IF(OFFSET('Water Data'!$I$29,0,10*ROW('Water Data'!I107))="","",OFFSET('Water Data'!$I$29,0,10*ROW('Water Data'!I107)))</f>
        <v/>
      </c>
      <c r="CK113" s="271" t="str">
        <f ca="true">+IF(OFFSET('Sanitation Data'!$D$28,0,10*ROW('Sanitation Data'!D107))="","",OFFSET('Sanitation Data'!$D$28,0,10*ROW('Sanitation Data'!D107)))</f>
        <v/>
      </c>
      <c r="CL113" s="271" t="str">
        <f ca="true">+IF(OFFSET('Sanitation Data'!$D$29,0,10*ROW('Sanitation Data'!D107))="","",OFFSET('Sanitation Data'!$D$29,0,10*ROW('Sanitation Data'!D107)))</f>
        <v/>
      </c>
      <c r="CM113" s="271" t="str">
        <f ca="true">+IF(OFFSET('Sanitation Data'!$D$30,0,10*ROW('Sanitation Data'!D107))="","",OFFSET('Sanitation Data'!$D$30,0,10*ROW('Sanitation Data'!D107)))</f>
        <v/>
      </c>
      <c r="CN113" s="271" t="str">
        <f ca="true">+IF(OFFSET('Sanitation Data'!$D$31,0,10*ROW('Sanitation Data'!D107))="","",OFFSET('Sanitation Data'!$D$31,0,10*ROW('Sanitation Data'!D107)))</f>
        <v/>
      </c>
      <c r="CO113" s="271" t="str">
        <f ca="true">+IF(OFFSET('Sanitation Data'!$D$32,0,10*ROW('Sanitation Data'!D107))="","",OFFSET('Sanitation Data'!$D$32,0,10*ROW('Sanitation Data'!D107)))</f>
        <v/>
      </c>
      <c r="CP113" s="271" t="str">
        <f ca="true">+IF(OFFSET('Sanitation Data'!$E$28,0,10*ROW('Sanitation Data'!E107))="","",OFFSET('Sanitation Data'!$E$28,0,10*ROW('Sanitation Data'!E107)))</f>
        <v/>
      </c>
      <c r="CQ113" s="271" t="str">
        <f ca="true">+IF(OFFSET('Sanitation Data'!$E$29,0,10*ROW('Sanitation Data'!E107))="","",OFFSET('Sanitation Data'!$E$29,0,10*ROW('Sanitation Data'!E107)))</f>
        <v/>
      </c>
      <c r="CR113" s="271" t="str">
        <f ca="true">+IF(OFFSET('Sanitation Data'!$E$30,0,10*ROW('Sanitation Data'!E107))="","",OFFSET('Sanitation Data'!$E$30,0,10*ROW('Sanitation Data'!E107)))</f>
        <v/>
      </c>
      <c r="CS113" s="271" t="str">
        <f ca="true">+IF(OFFSET('Sanitation Data'!$E$31,0,10*ROW('Sanitation Data'!E107))="","",OFFSET('Sanitation Data'!$E$31,0,10*ROW('Sanitation Data'!E107)))</f>
        <v/>
      </c>
      <c r="CT113" s="271" t="str">
        <f ca="true">+IF(OFFSET('Sanitation Data'!$E$32,0,10*ROW('Sanitation Data'!E107))="","",OFFSET('Sanitation Data'!$E$32,0,10*ROW('Sanitation Data'!E107)))</f>
        <v/>
      </c>
      <c r="CU113" s="271" t="str">
        <f ca="true">+IF(OFFSET('Sanitation Data'!$F$28,0,10*ROW('Sanitation Data'!F107))="","",OFFSET('Sanitation Data'!$F$28,0,10*ROW('Sanitation Data'!F107)))</f>
        <v/>
      </c>
      <c r="CV113" s="271" t="str">
        <f ca="true">+IF(OFFSET('Sanitation Data'!$F$29,0,10*ROW('Sanitation Data'!F107))="","",OFFSET('Sanitation Data'!$F$29,0,10*ROW('Sanitation Data'!F107)))</f>
        <v/>
      </c>
      <c r="CW113" s="271" t="str">
        <f ca="true">+IF(OFFSET('Sanitation Data'!$F$30,0,10*ROW('Sanitation Data'!F107))="","",OFFSET('Sanitation Data'!$F$30,0,10*ROW('Sanitation Data'!F107)))</f>
        <v/>
      </c>
      <c r="CX113" s="271" t="str">
        <f ca="true">+IF(OFFSET('Sanitation Data'!$F$31,0,10*ROW('Sanitation Data'!F107))="","",OFFSET('Sanitation Data'!$F$31,0,10*ROW('Sanitation Data'!F107)))</f>
        <v/>
      </c>
      <c r="CY113" s="271" t="str">
        <f ca="true">+IF(OFFSET('Sanitation Data'!$F$32,0,10*ROW('Sanitation Data'!F107))="","",OFFSET('Sanitation Data'!$F$32,0,10*ROW('Sanitation Data'!F107)))</f>
        <v/>
      </c>
      <c r="CZ113" s="271" t="str">
        <f ca="true">+IF(OFFSET('Sanitation Data'!$G$28,0,10*ROW('Sanitation Data'!G107))="","",OFFSET('Sanitation Data'!$G$28,0,10*ROW('Sanitation Data'!G107)))</f>
        <v/>
      </c>
      <c r="DA113" s="271" t="str">
        <f ca="true">+IF(OFFSET('Sanitation Data'!$G$29,0,10*ROW('Sanitation Data'!G107))="","",OFFSET('Sanitation Data'!$G$29,0,10*ROW('Sanitation Data'!G107)))</f>
        <v/>
      </c>
      <c r="DB113" s="271" t="str">
        <f ca="true">+IF(OFFSET('Sanitation Data'!$G$30,0,10*ROW('Sanitation Data'!G107))="","",OFFSET('Sanitation Data'!$G$30,0,10*ROW('Sanitation Data'!G107)))</f>
        <v/>
      </c>
      <c r="DC113" s="271" t="str">
        <f ca="true">+IF(OFFSET('Sanitation Data'!$G$31,0,10*ROW('Sanitation Data'!G107))="","",OFFSET('Sanitation Data'!$G$31,0,10*ROW('Sanitation Data'!G107)))</f>
        <v/>
      </c>
      <c r="DD113" s="271" t="str">
        <f ca="true">+IF(OFFSET('Sanitation Data'!$G$32,0,10*ROW('Sanitation Data'!G107))="","",OFFSET('Sanitation Data'!$G$32,0,10*ROW('Sanitation Data'!G107)))</f>
        <v/>
      </c>
      <c r="DE113" s="271" t="str">
        <f ca="true">+IF(OFFSET('Sanitation Data'!$H$28,0,10*ROW('Sanitation Data'!H107))="","",OFFSET('Sanitation Data'!$H$28,0,10*ROW('Sanitation Data'!H107)))</f>
        <v/>
      </c>
      <c r="DF113" s="271" t="str">
        <f ca="true">+IF(OFFSET('Sanitation Data'!$H$29,0,10*ROW('Sanitation Data'!H107))="","",OFFSET('Sanitation Data'!$H$29,0,10*ROW('Sanitation Data'!H107)))</f>
        <v/>
      </c>
      <c r="DG113" s="271" t="str">
        <f ca="true">+IF(OFFSET('Sanitation Data'!$H$30,0,10*ROW('Sanitation Data'!H107))="","",OFFSET('Sanitation Data'!$H$30,0,10*ROW('Sanitation Data'!H107)))</f>
        <v/>
      </c>
      <c r="DH113" s="271" t="str">
        <f ca="true">+IF(OFFSET('Sanitation Data'!$H$31,0,10*ROW('Sanitation Data'!H107))="","",OFFSET('Sanitation Data'!$H$31,0,10*ROW('Sanitation Data'!H107)))</f>
        <v/>
      </c>
      <c r="DI113" s="271" t="str">
        <f ca="true">+IF(OFFSET('Sanitation Data'!$H$32,0,10*ROW('Sanitation Data'!H107))="","",OFFSET('Sanitation Data'!$H$32,0,10*ROW('Sanitation Data'!H107)))</f>
        <v/>
      </c>
      <c r="DJ113" s="271" t="str">
        <f ca="true">+IF(OFFSET('Sanitation Data'!$I$28,0,10*ROW('Sanitation Data'!I107))="","",OFFSET('Sanitation Data'!$I$28,0,10*ROW('Sanitation Data'!I107)))</f>
        <v/>
      </c>
      <c r="DK113" s="271" t="str">
        <f ca="true">+IF(OFFSET('Sanitation Data'!$I$29,0,10*ROW('Sanitation Data'!I107))="","",OFFSET('Sanitation Data'!$I$29,0,10*ROW('Sanitation Data'!I107)))</f>
        <v/>
      </c>
      <c r="DL113" s="271" t="str">
        <f ca="true">+IF(OFFSET('Sanitation Data'!$I$30,0,10*ROW('Sanitation Data'!I107))="","",OFFSET('Sanitation Data'!$I$30,0,10*ROW('Sanitation Data'!I107)))</f>
        <v/>
      </c>
      <c r="DM113" s="271" t="str">
        <f ca="true">+IF(OFFSET('Sanitation Data'!$I$31,0,10*ROW('Sanitation Data'!I107))="","",OFFSET('Sanitation Data'!$I$31,0,10*ROW('Sanitation Data'!I107)))</f>
        <v/>
      </c>
      <c r="DN113" s="271" t="str">
        <f ca="true">+IF(OFFSET('Sanitation Data'!$I$32,0,10*ROW('Sanitation Data'!I107))="","",OFFSET('Sanitation Data'!$I$32,0,10*ROW('Sanitation Data'!I107)))</f>
        <v/>
      </c>
      <c r="DO113" s="271" t="str">
        <f ca="true">+IF(OFFSET('Hygiene Data'!$D$11,0,10*ROW('Hygiene Data'!D107))="","",OFFSET('Hygiene Data'!$D$11,0,10*ROW('Hygiene Data'!D107)))</f>
        <v/>
      </c>
      <c r="DP113" s="271" t="str">
        <f ca="true">+IF(OFFSET('Hygiene Data'!$D$12,0,10*ROW('Hygiene Data'!D107))="","",OFFSET('Hygiene Data'!$D$12,0,10*ROW('Hygiene Data'!D107)))</f>
        <v/>
      </c>
      <c r="DQ113" s="271" t="str">
        <f ca="true">+IF(OFFSET('Hygiene Data'!$D$13,0,10*ROW('Hygiene Data'!D107))="","",OFFSET('Hygiene Data'!$D$13,0,10*ROW('Hygiene Data'!D107)))</f>
        <v/>
      </c>
      <c r="DR113" s="271" t="str">
        <f ca="true">+IF(OFFSET('Hygiene Data'!$E$11,0,10*ROW('Hygiene Data'!E107))="","",OFFSET('Hygiene Data'!$E$11,0,10*ROW('Hygiene Data'!E107)))</f>
        <v/>
      </c>
      <c r="DS113" s="271" t="str">
        <f ca="true">+IF(OFFSET('Hygiene Data'!$E$12,0,10*ROW('Hygiene Data'!E107))="","",OFFSET('Hygiene Data'!$E$12,0,10*ROW('Hygiene Data'!E107)))</f>
        <v/>
      </c>
      <c r="DT113" s="271" t="str">
        <f ca="true">+IF(OFFSET('Hygiene Data'!$E$13,0,10*ROW('Hygiene Data'!E107))="","",OFFSET('Hygiene Data'!$E$13,0,10*ROW('Hygiene Data'!E107)))</f>
        <v/>
      </c>
      <c r="DU113" s="271" t="str">
        <f ca="true">+IF(OFFSET('Hygiene Data'!$F$11,0,10*ROW('Hygiene Data'!F107))="","",OFFSET('Hygiene Data'!$F$11,0,10*ROW('Hygiene Data'!F107)))</f>
        <v/>
      </c>
      <c r="DV113" s="271" t="str">
        <f ca="true">+IF(OFFSET('Hygiene Data'!$F$12,0,10*ROW('Hygiene Data'!F107))="","",OFFSET('Hygiene Data'!$F$12,0,10*ROW('Hygiene Data'!F107)))</f>
        <v/>
      </c>
      <c r="DW113" s="271" t="str">
        <f ca="true">+IF(OFFSET('Hygiene Data'!$F$13,0,10*ROW('Hygiene Data'!F107))="","",OFFSET('Hygiene Data'!$F$13,0,10*ROW('Hygiene Data'!F107)))</f>
        <v/>
      </c>
      <c r="DX113" s="271" t="str">
        <f ca="true">+IF(OFFSET('Hygiene Data'!$G$11,0,10*ROW('Hygiene Data'!G107))="","",OFFSET('Hygiene Data'!$G$11,0,10*ROW('Hygiene Data'!G107)))</f>
        <v/>
      </c>
      <c r="DY113" s="271" t="str">
        <f ca="true">+IF(OFFSET('Hygiene Data'!$G$12,0,10*ROW('Hygiene Data'!G107))="","",OFFSET('Hygiene Data'!$G$12,0,10*ROW('Hygiene Data'!G107)))</f>
        <v/>
      </c>
      <c r="DZ113" s="271" t="str">
        <f ca="true">+IF(OFFSET('Hygiene Data'!$G$13,0,10*ROW('Hygiene Data'!G107))="","",OFFSET('Hygiene Data'!$G$13,0,10*ROW('Hygiene Data'!G107)))</f>
        <v/>
      </c>
      <c r="EA113" s="271" t="str">
        <f ca="true">+IF(OFFSET('Hygiene Data'!$H$11,0,10*ROW('Hygiene Data'!H107))="","",OFFSET('Hygiene Data'!$H$11,0,10*ROW('Hygiene Data'!H107)))</f>
        <v/>
      </c>
      <c r="EB113" s="271" t="str">
        <f ca="true">+IF(OFFSET('Hygiene Data'!$H$12,0,10*ROW('Hygiene Data'!H107))="","",OFFSET('Hygiene Data'!$H$12,0,10*ROW('Hygiene Data'!H107)))</f>
        <v/>
      </c>
      <c r="EC113" s="271" t="str">
        <f ca="true">+IF(OFFSET('Hygiene Data'!$H$13,0,10*ROW('Hygiene Data'!H107))="","",OFFSET('Hygiene Data'!$H$13,0,10*ROW('Hygiene Data'!H107)))</f>
        <v/>
      </c>
      <c r="ED113" s="271" t="str">
        <f ca="true">+IF(OFFSET('Hygiene Data'!$I$11,0,10*ROW('Hygiene Data'!I107))="","",OFFSET('Hygiene Data'!$I$11,0,10*ROW('Hygiene Data'!I107)))</f>
        <v/>
      </c>
      <c r="EE113" s="271" t="str">
        <f ca="true">+IF(OFFSET('Hygiene Data'!$I$12,0,10*ROW('Hygiene Data'!I107))="","",OFFSET('Hygiene Data'!$I$12,0,10*ROW('Hygiene Data'!I107)))</f>
        <v/>
      </c>
      <c r="EF113" s="271"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7"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1"/>
      <c r="BS114" s="271" t="str">
        <f ca="true">+IF(OFFSET('Water Data'!$D$27,0,10*ROW('Water Data'!D108))="","",OFFSET('Water Data'!$D$27,0,10*ROW('Water Data'!D108)))</f>
        <v/>
      </c>
      <c r="BT114" s="271" t="str">
        <f ca="true">+IF(OFFSET('Water Data'!$D$28,0,10*ROW('Water Data'!D108))="","",OFFSET('Water Data'!$D$28,0,10*ROW('Water Data'!D108)))</f>
        <v/>
      </c>
      <c r="BU114" s="271" t="str">
        <f ca="true">+IF(OFFSET('Water Data'!$D$29,0,10*ROW('Water Data'!D108))="","",OFFSET('Water Data'!$D$29,0,10*ROW('Water Data'!D108)))</f>
        <v/>
      </c>
      <c r="BV114" s="271" t="str">
        <f ca="true">+IF(OFFSET('Water Data'!$E$27,0,10*ROW('Water Data'!E108))="","",OFFSET('Water Data'!$E$27,0,10*ROW('Water Data'!E108)))</f>
        <v/>
      </c>
      <c r="BW114" s="271" t="str">
        <f ca="true">+IF(OFFSET('Water Data'!$E$28,0,10*ROW('Water Data'!E108))="","",OFFSET('Water Data'!$E$28,0,10*ROW('Water Data'!E108)))</f>
        <v/>
      </c>
      <c r="BX114" s="271" t="str">
        <f ca="true">+IF(OFFSET('Water Data'!$E$29,0,10*ROW('Water Data'!E108))="","",OFFSET('Water Data'!$E$29,0,10*ROW('Water Data'!E108)))</f>
        <v/>
      </c>
      <c r="BY114" s="271" t="str">
        <f ca="true">+IF(OFFSET('Water Data'!$F$27,0,10*ROW('Water Data'!F108))="","",OFFSET('Water Data'!$F$27,0,10*ROW('Water Data'!F108)))</f>
        <v/>
      </c>
      <c r="BZ114" s="271" t="str">
        <f ca="true">+IF(OFFSET('Water Data'!$F$28,0,10*ROW('Water Data'!F108))="","",OFFSET('Water Data'!$F$28,0,10*ROW('Water Data'!F108)))</f>
        <v/>
      </c>
      <c r="CA114" s="271" t="str">
        <f ca="true">+IF(OFFSET('Water Data'!$F$29,0,10*ROW('Water Data'!F108))="","",OFFSET('Water Data'!$F$29,0,10*ROW('Water Data'!F108)))</f>
        <v/>
      </c>
      <c r="CB114" s="271" t="str">
        <f ca="true">+IF(OFFSET('Water Data'!$G$27,0,10*ROW('Water Data'!G108))="","",OFFSET('Water Data'!$G$27,0,10*ROW('Water Data'!G108)))</f>
        <v/>
      </c>
      <c r="CC114" s="271" t="str">
        <f ca="true">+IF(OFFSET('Water Data'!$G$28,0,10*ROW('Water Data'!G108))="","",OFFSET('Water Data'!$G$28,0,10*ROW('Water Data'!G108)))</f>
        <v/>
      </c>
      <c r="CD114" s="271" t="str">
        <f ca="true">+IF(OFFSET('Water Data'!$G$29,0,10*ROW('Water Data'!G108))="","",OFFSET('Water Data'!$G$29,0,10*ROW('Water Data'!G108)))</f>
        <v/>
      </c>
      <c r="CE114" s="271" t="str">
        <f ca="true">+IF(OFFSET('Water Data'!$H$27,0,10*ROW('Water Data'!H108))="","",OFFSET('Water Data'!$H$27,0,10*ROW('Water Data'!H108)))</f>
        <v/>
      </c>
      <c r="CF114" s="271" t="str">
        <f ca="true">+IF(OFFSET('Water Data'!$H$28,0,10*ROW('Water Data'!H108))="","",OFFSET('Water Data'!$H$28,0,10*ROW('Water Data'!H108)))</f>
        <v/>
      </c>
      <c r="CG114" s="271" t="str">
        <f ca="true">+IF(OFFSET('Water Data'!$H$29,0,10*ROW('Water Data'!H108))="","",OFFSET('Water Data'!$H$29,0,10*ROW('Water Data'!H108)))</f>
        <v/>
      </c>
      <c r="CH114" s="271" t="str">
        <f ca="true">+IF(OFFSET('Water Data'!$I$27,0,10*ROW('Water Data'!I108))="","",OFFSET('Water Data'!$I$27,0,10*ROW('Water Data'!I108)))</f>
        <v/>
      </c>
      <c r="CI114" s="271" t="str">
        <f ca="true">+IF(OFFSET('Water Data'!$I$28,0,10*ROW('Water Data'!I108))="","",OFFSET('Water Data'!$I$28,0,10*ROW('Water Data'!I108)))</f>
        <v/>
      </c>
      <c r="CJ114" s="271" t="str">
        <f ca="true">+IF(OFFSET('Water Data'!$I$29,0,10*ROW('Water Data'!I108))="","",OFFSET('Water Data'!$I$29,0,10*ROW('Water Data'!I108)))</f>
        <v/>
      </c>
      <c r="CK114" s="271" t="str">
        <f ca="true">+IF(OFFSET('Sanitation Data'!$D$28,0,10*ROW('Sanitation Data'!D108))="","",OFFSET('Sanitation Data'!$D$28,0,10*ROW('Sanitation Data'!D108)))</f>
        <v/>
      </c>
      <c r="CL114" s="271" t="str">
        <f ca="true">+IF(OFFSET('Sanitation Data'!$D$29,0,10*ROW('Sanitation Data'!D108))="","",OFFSET('Sanitation Data'!$D$29,0,10*ROW('Sanitation Data'!D108)))</f>
        <v/>
      </c>
      <c r="CM114" s="271" t="str">
        <f ca="true">+IF(OFFSET('Sanitation Data'!$D$30,0,10*ROW('Sanitation Data'!D108))="","",OFFSET('Sanitation Data'!$D$30,0,10*ROW('Sanitation Data'!D108)))</f>
        <v/>
      </c>
      <c r="CN114" s="271" t="str">
        <f ca="true">+IF(OFFSET('Sanitation Data'!$D$31,0,10*ROW('Sanitation Data'!D108))="","",OFFSET('Sanitation Data'!$D$31,0,10*ROW('Sanitation Data'!D108)))</f>
        <v/>
      </c>
      <c r="CO114" s="271" t="str">
        <f ca="true">+IF(OFFSET('Sanitation Data'!$D$32,0,10*ROW('Sanitation Data'!D108))="","",OFFSET('Sanitation Data'!$D$32,0,10*ROW('Sanitation Data'!D108)))</f>
        <v/>
      </c>
      <c r="CP114" s="271" t="str">
        <f ca="true">+IF(OFFSET('Sanitation Data'!$E$28,0,10*ROW('Sanitation Data'!E108))="","",OFFSET('Sanitation Data'!$E$28,0,10*ROW('Sanitation Data'!E108)))</f>
        <v/>
      </c>
      <c r="CQ114" s="271" t="str">
        <f ca="true">+IF(OFFSET('Sanitation Data'!$E$29,0,10*ROW('Sanitation Data'!E108))="","",OFFSET('Sanitation Data'!$E$29,0,10*ROW('Sanitation Data'!E108)))</f>
        <v/>
      </c>
      <c r="CR114" s="271" t="str">
        <f ca="true">+IF(OFFSET('Sanitation Data'!$E$30,0,10*ROW('Sanitation Data'!E108))="","",OFFSET('Sanitation Data'!$E$30,0,10*ROW('Sanitation Data'!E108)))</f>
        <v/>
      </c>
      <c r="CS114" s="271" t="str">
        <f ca="true">+IF(OFFSET('Sanitation Data'!$E$31,0,10*ROW('Sanitation Data'!E108))="","",OFFSET('Sanitation Data'!$E$31,0,10*ROW('Sanitation Data'!E108)))</f>
        <v/>
      </c>
      <c r="CT114" s="271" t="str">
        <f ca="true">+IF(OFFSET('Sanitation Data'!$E$32,0,10*ROW('Sanitation Data'!E108))="","",OFFSET('Sanitation Data'!$E$32,0,10*ROW('Sanitation Data'!E108)))</f>
        <v/>
      </c>
      <c r="CU114" s="271" t="str">
        <f ca="true">+IF(OFFSET('Sanitation Data'!$F$28,0,10*ROW('Sanitation Data'!F108))="","",OFFSET('Sanitation Data'!$F$28,0,10*ROW('Sanitation Data'!F108)))</f>
        <v/>
      </c>
      <c r="CV114" s="271" t="str">
        <f ca="true">+IF(OFFSET('Sanitation Data'!$F$29,0,10*ROW('Sanitation Data'!F108))="","",OFFSET('Sanitation Data'!$F$29,0,10*ROW('Sanitation Data'!F108)))</f>
        <v/>
      </c>
      <c r="CW114" s="271" t="str">
        <f ca="true">+IF(OFFSET('Sanitation Data'!$F$30,0,10*ROW('Sanitation Data'!F108))="","",OFFSET('Sanitation Data'!$F$30,0,10*ROW('Sanitation Data'!F108)))</f>
        <v/>
      </c>
      <c r="CX114" s="271" t="str">
        <f ca="true">+IF(OFFSET('Sanitation Data'!$F$31,0,10*ROW('Sanitation Data'!F108))="","",OFFSET('Sanitation Data'!$F$31,0,10*ROW('Sanitation Data'!F108)))</f>
        <v/>
      </c>
      <c r="CY114" s="271" t="str">
        <f ca="true">+IF(OFFSET('Sanitation Data'!$F$32,0,10*ROW('Sanitation Data'!F108))="","",OFFSET('Sanitation Data'!$F$32,0,10*ROW('Sanitation Data'!F108)))</f>
        <v/>
      </c>
      <c r="CZ114" s="271" t="str">
        <f ca="true">+IF(OFFSET('Sanitation Data'!$G$28,0,10*ROW('Sanitation Data'!G108))="","",OFFSET('Sanitation Data'!$G$28,0,10*ROW('Sanitation Data'!G108)))</f>
        <v/>
      </c>
      <c r="DA114" s="271" t="str">
        <f ca="true">+IF(OFFSET('Sanitation Data'!$G$29,0,10*ROW('Sanitation Data'!G108))="","",OFFSET('Sanitation Data'!$G$29,0,10*ROW('Sanitation Data'!G108)))</f>
        <v/>
      </c>
      <c r="DB114" s="271" t="str">
        <f ca="true">+IF(OFFSET('Sanitation Data'!$G$30,0,10*ROW('Sanitation Data'!G108))="","",OFFSET('Sanitation Data'!$G$30,0,10*ROW('Sanitation Data'!G108)))</f>
        <v/>
      </c>
      <c r="DC114" s="271" t="str">
        <f ca="true">+IF(OFFSET('Sanitation Data'!$G$31,0,10*ROW('Sanitation Data'!G108))="","",OFFSET('Sanitation Data'!$G$31,0,10*ROW('Sanitation Data'!G108)))</f>
        <v/>
      </c>
      <c r="DD114" s="271" t="str">
        <f ca="true">+IF(OFFSET('Sanitation Data'!$G$32,0,10*ROW('Sanitation Data'!G108))="","",OFFSET('Sanitation Data'!$G$32,0,10*ROW('Sanitation Data'!G108)))</f>
        <v/>
      </c>
      <c r="DE114" s="271" t="str">
        <f ca="true">+IF(OFFSET('Sanitation Data'!$H$28,0,10*ROW('Sanitation Data'!H108))="","",OFFSET('Sanitation Data'!$H$28,0,10*ROW('Sanitation Data'!H108)))</f>
        <v/>
      </c>
      <c r="DF114" s="271" t="str">
        <f ca="true">+IF(OFFSET('Sanitation Data'!$H$29,0,10*ROW('Sanitation Data'!H108))="","",OFFSET('Sanitation Data'!$H$29,0,10*ROW('Sanitation Data'!H108)))</f>
        <v/>
      </c>
      <c r="DG114" s="271" t="str">
        <f ca="true">+IF(OFFSET('Sanitation Data'!$H$30,0,10*ROW('Sanitation Data'!H108))="","",OFFSET('Sanitation Data'!$H$30,0,10*ROW('Sanitation Data'!H108)))</f>
        <v/>
      </c>
      <c r="DH114" s="271" t="str">
        <f ca="true">+IF(OFFSET('Sanitation Data'!$H$31,0,10*ROW('Sanitation Data'!H108))="","",OFFSET('Sanitation Data'!$H$31,0,10*ROW('Sanitation Data'!H108)))</f>
        <v/>
      </c>
      <c r="DI114" s="271" t="str">
        <f ca="true">+IF(OFFSET('Sanitation Data'!$H$32,0,10*ROW('Sanitation Data'!H108))="","",OFFSET('Sanitation Data'!$H$32,0,10*ROW('Sanitation Data'!H108)))</f>
        <v/>
      </c>
      <c r="DJ114" s="271" t="str">
        <f ca="true">+IF(OFFSET('Sanitation Data'!$I$28,0,10*ROW('Sanitation Data'!I108))="","",OFFSET('Sanitation Data'!$I$28,0,10*ROW('Sanitation Data'!I108)))</f>
        <v/>
      </c>
      <c r="DK114" s="271" t="str">
        <f ca="true">+IF(OFFSET('Sanitation Data'!$I$29,0,10*ROW('Sanitation Data'!I108))="","",OFFSET('Sanitation Data'!$I$29,0,10*ROW('Sanitation Data'!I108)))</f>
        <v/>
      </c>
      <c r="DL114" s="271" t="str">
        <f ca="true">+IF(OFFSET('Sanitation Data'!$I$30,0,10*ROW('Sanitation Data'!I108))="","",OFFSET('Sanitation Data'!$I$30,0,10*ROW('Sanitation Data'!I108)))</f>
        <v/>
      </c>
      <c r="DM114" s="271" t="str">
        <f ca="true">+IF(OFFSET('Sanitation Data'!$I$31,0,10*ROW('Sanitation Data'!I108))="","",OFFSET('Sanitation Data'!$I$31,0,10*ROW('Sanitation Data'!I108)))</f>
        <v/>
      </c>
      <c r="DN114" s="271" t="str">
        <f ca="true">+IF(OFFSET('Sanitation Data'!$I$32,0,10*ROW('Sanitation Data'!I108))="","",OFFSET('Sanitation Data'!$I$32,0,10*ROW('Sanitation Data'!I108)))</f>
        <v/>
      </c>
      <c r="DO114" s="271" t="str">
        <f ca="true">+IF(OFFSET('Hygiene Data'!$D$11,0,10*ROW('Hygiene Data'!D108))="","",OFFSET('Hygiene Data'!$D$11,0,10*ROW('Hygiene Data'!D108)))</f>
        <v/>
      </c>
      <c r="DP114" s="271" t="str">
        <f ca="true">+IF(OFFSET('Hygiene Data'!$D$12,0,10*ROW('Hygiene Data'!D108))="","",OFFSET('Hygiene Data'!$D$12,0,10*ROW('Hygiene Data'!D108)))</f>
        <v/>
      </c>
      <c r="DQ114" s="271" t="str">
        <f ca="true">+IF(OFFSET('Hygiene Data'!$D$13,0,10*ROW('Hygiene Data'!D108))="","",OFFSET('Hygiene Data'!$D$13,0,10*ROW('Hygiene Data'!D108)))</f>
        <v/>
      </c>
      <c r="DR114" s="271" t="str">
        <f ca="true">+IF(OFFSET('Hygiene Data'!$E$11,0,10*ROW('Hygiene Data'!E108))="","",OFFSET('Hygiene Data'!$E$11,0,10*ROW('Hygiene Data'!E108)))</f>
        <v/>
      </c>
      <c r="DS114" s="271" t="str">
        <f ca="true">+IF(OFFSET('Hygiene Data'!$E$12,0,10*ROW('Hygiene Data'!E108))="","",OFFSET('Hygiene Data'!$E$12,0,10*ROW('Hygiene Data'!E108)))</f>
        <v/>
      </c>
      <c r="DT114" s="271" t="str">
        <f ca="true">+IF(OFFSET('Hygiene Data'!$E$13,0,10*ROW('Hygiene Data'!E108))="","",OFFSET('Hygiene Data'!$E$13,0,10*ROW('Hygiene Data'!E108)))</f>
        <v/>
      </c>
      <c r="DU114" s="271" t="str">
        <f ca="true">+IF(OFFSET('Hygiene Data'!$F$11,0,10*ROW('Hygiene Data'!F108))="","",OFFSET('Hygiene Data'!$F$11,0,10*ROW('Hygiene Data'!F108)))</f>
        <v/>
      </c>
      <c r="DV114" s="271" t="str">
        <f ca="true">+IF(OFFSET('Hygiene Data'!$F$12,0,10*ROW('Hygiene Data'!F108))="","",OFFSET('Hygiene Data'!$F$12,0,10*ROW('Hygiene Data'!F108)))</f>
        <v/>
      </c>
      <c r="DW114" s="271" t="str">
        <f ca="true">+IF(OFFSET('Hygiene Data'!$F$13,0,10*ROW('Hygiene Data'!F108))="","",OFFSET('Hygiene Data'!$F$13,0,10*ROW('Hygiene Data'!F108)))</f>
        <v/>
      </c>
      <c r="DX114" s="271" t="str">
        <f ca="true">+IF(OFFSET('Hygiene Data'!$G$11,0,10*ROW('Hygiene Data'!G108))="","",OFFSET('Hygiene Data'!$G$11,0,10*ROW('Hygiene Data'!G108)))</f>
        <v/>
      </c>
      <c r="DY114" s="271" t="str">
        <f ca="true">+IF(OFFSET('Hygiene Data'!$G$12,0,10*ROW('Hygiene Data'!G108))="","",OFFSET('Hygiene Data'!$G$12,0,10*ROW('Hygiene Data'!G108)))</f>
        <v/>
      </c>
      <c r="DZ114" s="271" t="str">
        <f ca="true">+IF(OFFSET('Hygiene Data'!$G$13,0,10*ROW('Hygiene Data'!G108))="","",OFFSET('Hygiene Data'!$G$13,0,10*ROW('Hygiene Data'!G108)))</f>
        <v/>
      </c>
      <c r="EA114" s="271" t="str">
        <f ca="true">+IF(OFFSET('Hygiene Data'!$H$11,0,10*ROW('Hygiene Data'!H108))="","",OFFSET('Hygiene Data'!$H$11,0,10*ROW('Hygiene Data'!H108)))</f>
        <v/>
      </c>
      <c r="EB114" s="271" t="str">
        <f ca="true">+IF(OFFSET('Hygiene Data'!$H$12,0,10*ROW('Hygiene Data'!H108))="","",OFFSET('Hygiene Data'!$H$12,0,10*ROW('Hygiene Data'!H108)))</f>
        <v/>
      </c>
      <c r="EC114" s="271" t="str">
        <f ca="true">+IF(OFFSET('Hygiene Data'!$H$13,0,10*ROW('Hygiene Data'!H108))="","",OFFSET('Hygiene Data'!$H$13,0,10*ROW('Hygiene Data'!H108)))</f>
        <v/>
      </c>
      <c r="ED114" s="271" t="str">
        <f ca="true">+IF(OFFSET('Hygiene Data'!$I$11,0,10*ROW('Hygiene Data'!I108))="","",OFFSET('Hygiene Data'!$I$11,0,10*ROW('Hygiene Data'!I108)))</f>
        <v/>
      </c>
      <c r="EE114" s="271" t="str">
        <f ca="true">+IF(OFFSET('Hygiene Data'!$I$12,0,10*ROW('Hygiene Data'!I108))="","",OFFSET('Hygiene Data'!$I$12,0,10*ROW('Hygiene Data'!I108)))</f>
        <v/>
      </c>
      <c r="EF114" s="271"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7"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1"/>
      <c r="BS115" s="271" t="str">
        <f ca="true">+IF(OFFSET('Water Data'!$D$27,0,10*ROW('Water Data'!D109))="","",OFFSET('Water Data'!$D$27,0,10*ROW('Water Data'!D109)))</f>
        <v/>
      </c>
      <c r="BT115" s="271" t="str">
        <f ca="true">+IF(OFFSET('Water Data'!$D$28,0,10*ROW('Water Data'!D109))="","",OFFSET('Water Data'!$D$28,0,10*ROW('Water Data'!D109)))</f>
        <v/>
      </c>
      <c r="BU115" s="271" t="str">
        <f ca="true">+IF(OFFSET('Water Data'!$D$29,0,10*ROW('Water Data'!D109))="","",OFFSET('Water Data'!$D$29,0,10*ROW('Water Data'!D109)))</f>
        <v/>
      </c>
      <c r="BV115" s="271" t="str">
        <f ca="true">+IF(OFFSET('Water Data'!$E$27,0,10*ROW('Water Data'!E109))="","",OFFSET('Water Data'!$E$27,0,10*ROW('Water Data'!E109)))</f>
        <v/>
      </c>
      <c r="BW115" s="271" t="str">
        <f ca="true">+IF(OFFSET('Water Data'!$E$28,0,10*ROW('Water Data'!E109))="","",OFFSET('Water Data'!$E$28,0,10*ROW('Water Data'!E109)))</f>
        <v/>
      </c>
      <c r="BX115" s="271" t="str">
        <f ca="true">+IF(OFFSET('Water Data'!$E$29,0,10*ROW('Water Data'!E109))="","",OFFSET('Water Data'!$E$29,0,10*ROW('Water Data'!E109)))</f>
        <v/>
      </c>
      <c r="BY115" s="271" t="str">
        <f ca="true">+IF(OFFSET('Water Data'!$F$27,0,10*ROW('Water Data'!F109))="","",OFFSET('Water Data'!$F$27,0,10*ROW('Water Data'!F109)))</f>
        <v/>
      </c>
      <c r="BZ115" s="271" t="str">
        <f ca="true">+IF(OFFSET('Water Data'!$F$28,0,10*ROW('Water Data'!F109))="","",OFFSET('Water Data'!$F$28,0,10*ROW('Water Data'!F109)))</f>
        <v/>
      </c>
      <c r="CA115" s="271" t="str">
        <f ca="true">+IF(OFFSET('Water Data'!$F$29,0,10*ROW('Water Data'!F109))="","",OFFSET('Water Data'!$F$29,0,10*ROW('Water Data'!F109)))</f>
        <v/>
      </c>
      <c r="CB115" s="271" t="str">
        <f ca="true">+IF(OFFSET('Water Data'!$G$27,0,10*ROW('Water Data'!G109))="","",OFFSET('Water Data'!$G$27,0,10*ROW('Water Data'!G109)))</f>
        <v/>
      </c>
      <c r="CC115" s="271" t="str">
        <f ca="true">+IF(OFFSET('Water Data'!$G$28,0,10*ROW('Water Data'!G109))="","",OFFSET('Water Data'!$G$28,0,10*ROW('Water Data'!G109)))</f>
        <v/>
      </c>
      <c r="CD115" s="271" t="str">
        <f ca="true">+IF(OFFSET('Water Data'!$G$29,0,10*ROW('Water Data'!G109))="","",OFFSET('Water Data'!$G$29,0,10*ROW('Water Data'!G109)))</f>
        <v/>
      </c>
      <c r="CE115" s="271" t="str">
        <f ca="true">+IF(OFFSET('Water Data'!$H$27,0,10*ROW('Water Data'!H109))="","",OFFSET('Water Data'!$H$27,0,10*ROW('Water Data'!H109)))</f>
        <v/>
      </c>
      <c r="CF115" s="271" t="str">
        <f ca="true">+IF(OFFSET('Water Data'!$H$28,0,10*ROW('Water Data'!H109))="","",OFFSET('Water Data'!$H$28,0,10*ROW('Water Data'!H109)))</f>
        <v/>
      </c>
      <c r="CG115" s="271" t="str">
        <f ca="true">+IF(OFFSET('Water Data'!$H$29,0,10*ROW('Water Data'!H109))="","",OFFSET('Water Data'!$H$29,0,10*ROW('Water Data'!H109)))</f>
        <v/>
      </c>
      <c r="CH115" s="271" t="str">
        <f ca="true">+IF(OFFSET('Water Data'!$I$27,0,10*ROW('Water Data'!I109))="","",OFFSET('Water Data'!$I$27,0,10*ROW('Water Data'!I109)))</f>
        <v/>
      </c>
      <c r="CI115" s="271" t="str">
        <f ca="true">+IF(OFFSET('Water Data'!$I$28,0,10*ROW('Water Data'!I109))="","",OFFSET('Water Data'!$I$28,0,10*ROW('Water Data'!I109)))</f>
        <v/>
      </c>
      <c r="CJ115" s="271" t="str">
        <f ca="true">+IF(OFFSET('Water Data'!$I$29,0,10*ROW('Water Data'!I109))="","",OFFSET('Water Data'!$I$29,0,10*ROW('Water Data'!I109)))</f>
        <v/>
      </c>
      <c r="CK115" s="271" t="str">
        <f ca="true">+IF(OFFSET('Sanitation Data'!$D$28,0,10*ROW('Sanitation Data'!D109))="","",OFFSET('Sanitation Data'!$D$28,0,10*ROW('Sanitation Data'!D109)))</f>
        <v/>
      </c>
      <c r="CL115" s="271" t="str">
        <f ca="true">+IF(OFFSET('Sanitation Data'!$D$29,0,10*ROW('Sanitation Data'!D109))="","",OFFSET('Sanitation Data'!$D$29,0,10*ROW('Sanitation Data'!D109)))</f>
        <v/>
      </c>
      <c r="CM115" s="271" t="str">
        <f ca="true">+IF(OFFSET('Sanitation Data'!$D$30,0,10*ROW('Sanitation Data'!D109))="","",OFFSET('Sanitation Data'!$D$30,0,10*ROW('Sanitation Data'!D109)))</f>
        <v/>
      </c>
      <c r="CN115" s="271" t="str">
        <f ca="true">+IF(OFFSET('Sanitation Data'!$D$31,0,10*ROW('Sanitation Data'!D109))="","",OFFSET('Sanitation Data'!$D$31,0,10*ROW('Sanitation Data'!D109)))</f>
        <v/>
      </c>
      <c r="CO115" s="271" t="str">
        <f ca="true">+IF(OFFSET('Sanitation Data'!$D$32,0,10*ROW('Sanitation Data'!D109))="","",OFFSET('Sanitation Data'!$D$32,0,10*ROW('Sanitation Data'!D109)))</f>
        <v/>
      </c>
      <c r="CP115" s="271" t="str">
        <f ca="true">+IF(OFFSET('Sanitation Data'!$E$28,0,10*ROW('Sanitation Data'!E109))="","",OFFSET('Sanitation Data'!$E$28,0,10*ROW('Sanitation Data'!E109)))</f>
        <v/>
      </c>
      <c r="CQ115" s="271" t="str">
        <f ca="true">+IF(OFFSET('Sanitation Data'!$E$29,0,10*ROW('Sanitation Data'!E109))="","",OFFSET('Sanitation Data'!$E$29,0,10*ROW('Sanitation Data'!E109)))</f>
        <v/>
      </c>
      <c r="CR115" s="271" t="str">
        <f ca="true">+IF(OFFSET('Sanitation Data'!$E$30,0,10*ROW('Sanitation Data'!E109))="","",OFFSET('Sanitation Data'!$E$30,0,10*ROW('Sanitation Data'!E109)))</f>
        <v/>
      </c>
      <c r="CS115" s="271" t="str">
        <f ca="true">+IF(OFFSET('Sanitation Data'!$E$31,0,10*ROW('Sanitation Data'!E109))="","",OFFSET('Sanitation Data'!$E$31,0,10*ROW('Sanitation Data'!E109)))</f>
        <v/>
      </c>
      <c r="CT115" s="271" t="str">
        <f ca="true">+IF(OFFSET('Sanitation Data'!$E$32,0,10*ROW('Sanitation Data'!E109))="","",OFFSET('Sanitation Data'!$E$32,0,10*ROW('Sanitation Data'!E109)))</f>
        <v/>
      </c>
      <c r="CU115" s="271" t="str">
        <f ca="true">+IF(OFFSET('Sanitation Data'!$F$28,0,10*ROW('Sanitation Data'!F109))="","",OFFSET('Sanitation Data'!$F$28,0,10*ROW('Sanitation Data'!F109)))</f>
        <v/>
      </c>
      <c r="CV115" s="271" t="str">
        <f ca="true">+IF(OFFSET('Sanitation Data'!$F$29,0,10*ROW('Sanitation Data'!F109))="","",OFFSET('Sanitation Data'!$F$29,0,10*ROW('Sanitation Data'!F109)))</f>
        <v/>
      </c>
      <c r="CW115" s="271" t="str">
        <f ca="true">+IF(OFFSET('Sanitation Data'!$F$30,0,10*ROW('Sanitation Data'!F109))="","",OFFSET('Sanitation Data'!$F$30,0,10*ROW('Sanitation Data'!F109)))</f>
        <v/>
      </c>
      <c r="CX115" s="271" t="str">
        <f ca="true">+IF(OFFSET('Sanitation Data'!$F$31,0,10*ROW('Sanitation Data'!F109))="","",OFFSET('Sanitation Data'!$F$31,0,10*ROW('Sanitation Data'!F109)))</f>
        <v/>
      </c>
      <c r="CY115" s="271" t="str">
        <f ca="true">+IF(OFFSET('Sanitation Data'!$F$32,0,10*ROW('Sanitation Data'!F109))="","",OFFSET('Sanitation Data'!$F$32,0,10*ROW('Sanitation Data'!F109)))</f>
        <v/>
      </c>
      <c r="CZ115" s="271" t="str">
        <f ca="true">+IF(OFFSET('Sanitation Data'!$G$28,0,10*ROW('Sanitation Data'!G109))="","",OFFSET('Sanitation Data'!$G$28,0,10*ROW('Sanitation Data'!G109)))</f>
        <v/>
      </c>
      <c r="DA115" s="271" t="str">
        <f ca="true">+IF(OFFSET('Sanitation Data'!$G$29,0,10*ROW('Sanitation Data'!G109))="","",OFFSET('Sanitation Data'!$G$29,0,10*ROW('Sanitation Data'!G109)))</f>
        <v/>
      </c>
      <c r="DB115" s="271" t="str">
        <f ca="true">+IF(OFFSET('Sanitation Data'!$G$30,0,10*ROW('Sanitation Data'!G109))="","",OFFSET('Sanitation Data'!$G$30,0,10*ROW('Sanitation Data'!G109)))</f>
        <v/>
      </c>
      <c r="DC115" s="271" t="str">
        <f ca="true">+IF(OFFSET('Sanitation Data'!$G$31,0,10*ROW('Sanitation Data'!G109))="","",OFFSET('Sanitation Data'!$G$31,0,10*ROW('Sanitation Data'!G109)))</f>
        <v/>
      </c>
      <c r="DD115" s="271" t="str">
        <f ca="true">+IF(OFFSET('Sanitation Data'!$G$32,0,10*ROW('Sanitation Data'!G109))="","",OFFSET('Sanitation Data'!$G$32,0,10*ROW('Sanitation Data'!G109)))</f>
        <v/>
      </c>
      <c r="DE115" s="271" t="str">
        <f ca="true">+IF(OFFSET('Sanitation Data'!$H$28,0,10*ROW('Sanitation Data'!H109))="","",OFFSET('Sanitation Data'!$H$28,0,10*ROW('Sanitation Data'!H109)))</f>
        <v/>
      </c>
      <c r="DF115" s="271" t="str">
        <f ca="true">+IF(OFFSET('Sanitation Data'!$H$29,0,10*ROW('Sanitation Data'!H109))="","",OFFSET('Sanitation Data'!$H$29,0,10*ROW('Sanitation Data'!H109)))</f>
        <v/>
      </c>
      <c r="DG115" s="271" t="str">
        <f ca="true">+IF(OFFSET('Sanitation Data'!$H$30,0,10*ROW('Sanitation Data'!H109))="","",OFFSET('Sanitation Data'!$H$30,0,10*ROW('Sanitation Data'!H109)))</f>
        <v/>
      </c>
      <c r="DH115" s="271" t="str">
        <f ca="true">+IF(OFFSET('Sanitation Data'!$H$31,0,10*ROW('Sanitation Data'!H109))="","",OFFSET('Sanitation Data'!$H$31,0,10*ROW('Sanitation Data'!H109)))</f>
        <v/>
      </c>
      <c r="DI115" s="271" t="str">
        <f ca="true">+IF(OFFSET('Sanitation Data'!$H$32,0,10*ROW('Sanitation Data'!H109))="","",OFFSET('Sanitation Data'!$H$32,0,10*ROW('Sanitation Data'!H109)))</f>
        <v/>
      </c>
      <c r="DJ115" s="271" t="str">
        <f ca="true">+IF(OFFSET('Sanitation Data'!$I$28,0,10*ROW('Sanitation Data'!I109))="","",OFFSET('Sanitation Data'!$I$28,0,10*ROW('Sanitation Data'!I109)))</f>
        <v/>
      </c>
      <c r="DK115" s="271" t="str">
        <f ca="true">+IF(OFFSET('Sanitation Data'!$I$29,0,10*ROW('Sanitation Data'!I109))="","",OFFSET('Sanitation Data'!$I$29,0,10*ROW('Sanitation Data'!I109)))</f>
        <v/>
      </c>
      <c r="DL115" s="271" t="str">
        <f ca="true">+IF(OFFSET('Sanitation Data'!$I$30,0,10*ROW('Sanitation Data'!I109))="","",OFFSET('Sanitation Data'!$I$30,0,10*ROW('Sanitation Data'!I109)))</f>
        <v/>
      </c>
      <c r="DM115" s="271" t="str">
        <f ca="true">+IF(OFFSET('Sanitation Data'!$I$31,0,10*ROW('Sanitation Data'!I109))="","",OFFSET('Sanitation Data'!$I$31,0,10*ROW('Sanitation Data'!I109)))</f>
        <v/>
      </c>
      <c r="DN115" s="271" t="str">
        <f ca="true">+IF(OFFSET('Sanitation Data'!$I$32,0,10*ROW('Sanitation Data'!I109))="","",OFFSET('Sanitation Data'!$I$32,0,10*ROW('Sanitation Data'!I109)))</f>
        <v/>
      </c>
      <c r="DO115" s="271" t="str">
        <f ca="true">+IF(OFFSET('Hygiene Data'!$D$11,0,10*ROW('Hygiene Data'!D109))="","",OFFSET('Hygiene Data'!$D$11,0,10*ROW('Hygiene Data'!D109)))</f>
        <v/>
      </c>
      <c r="DP115" s="271" t="str">
        <f ca="true">+IF(OFFSET('Hygiene Data'!$D$12,0,10*ROW('Hygiene Data'!D109))="","",OFFSET('Hygiene Data'!$D$12,0,10*ROW('Hygiene Data'!D109)))</f>
        <v/>
      </c>
      <c r="DQ115" s="271" t="str">
        <f ca="true">+IF(OFFSET('Hygiene Data'!$D$13,0,10*ROW('Hygiene Data'!D109))="","",OFFSET('Hygiene Data'!$D$13,0,10*ROW('Hygiene Data'!D109)))</f>
        <v/>
      </c>
      <c r="DR115" s="271" t="str">
        <f ca="true">+IF(OFFSET('Hygiene Data'!$E$11,0,10*ROW('Hygiene Data'!E109))="","",OFFSET('Hygiene Data'!$E$11,0,10*ROW('Hygiene Data'!E109)))</f>
        <v/>
      </c>
      <c r="DS115" s="271" t="str">
        <f ca="true">+IF(OFFSET('Hygiene Data'!$E$12,0,10*ROW('Hygiene Data'!E109))="","",OFFSET('Hygiene Data'!$E$12,0,10*ROW('Hygiene Data'!E109)))</f>
        <v/>
      </c>
      <c r="DT115" s="271" t="str">
        <f ca="true">+IF(OFFSET('Hygiene Data'!$E$13,0,10*ROW('Hygiene Data'!E109))="","",OFFSET('Hygiene Data'!$E$13,0,10*ROW('Hygiene Data'!E109)))</f>
        <v/>
      </c>
      <c r="DU115" s="271" t="str">
        <f ca="true">+IF(OFFSET('Hygiene Data'!$F$11,0,10*ROW('Hygiene Data'!F109))="","",OFFSET('Hygiene Data'!$F$11,0,10*ROW('Hygiene Data'!F109)))</f>
        <v/>
      </c>
      <c r="DV115" s="271" t="str">
        <f ca="true">+IF(OFFSET('Hygiene Data'!$F$12,0,10*ROW('Hygiene Data'!F109))="","",OFFSET('Hygiene Data'!$F$12,0,10*ROW('Hygiene Data'!F109)))</f>
        <v/>
      </c>
      <c r="DW115" s="271" t="str">
        <f ca="true">+IF(OFFSET('Hygiene Data'!$F$13,0,10*ROW('Hygiene Data'!F109))="","",OFFSET('Hygiene Data'!$F$13,0,10*ROW('Hygiene Data'!F109)))</f>
        <v/>
      </c>
      <c r="DX115" s="271" t="str">
        <f ca="true">+IF(OFFSET('Hygiene Data'!$G$11,0,10*ROW('Hygiene Data'!G109))="","",OFFSET('Hygiene Data'!$G$11,0,10*ROW('Hygiene Data'!G109)))</f>
        <v/>
      </c>
      <c r="DY115" s="271" t="str">
        <f ca="true">+IF(OFFSET('Hygiene Data'!$G$12,0,10*ROW('Hygiene Data'!G109))="","",OFFSET('Hygiene Data'!$G$12,0,10*ROW('Hygiene Data'!G109)))</f>
        <v/>
      </c>
      <c r="DZ115" s="271" t="str">
        <f ca="true">+IF(OFFSET('Hygiene Data'!$G$13,0,10*ROW('Hygiene Data'!G109))="","",OFFSET('Hygiene Data'!$G$13,0,10*ROW('Hygiene Data'!G109)))</f>
        <v/>
      </c>
      <c r="EA115" s="271" t="str">
        <f ca="true">+IF(OFFSET('Hygiene Data'!$H$11,0,10*ROW('Hygiene Data'!H109))="","",OFFSET('Hygiene Data'!$H$11,0,10*ROW('Hygiene Data'!H109)))</f>
        <v/>
      </c>
      <c r="EB115" s="271" t="str">
        <f ca="true">+IF(OFFSET('Hygiene Data'!$H$12,0,10*ROW('Hygiene Data'!H109))="","",OFFSET('Hygiene Data'!$H$12,0,10*ROW('Hygiene Data'!H109)))</f>
        <v/>
      </c>
      <c r="EC115" s="271" t="str">
        <f ca="true">+IF(OFFSET('Hygiene Data'!$H$13,0,10*ROW('Hygiene Data'!H109))="","",OFFSET('Hygiene Data'!$H$13,0,10*ROW('Hygiene Data'!H109)))</f>
        <v/>
      </c>
      <c r="ED115" s="271" t="str">
        <f ca="true">+IF(OFFSET('Hygiene Data'!$I$11,0,10*ROW('Hygiene Data'!I109))="","",OFFSET('Hygiene Data'!$I$11,0,10*ROW('Hygiene Data'!I109)))</f>
        <v/>
      </c>
      <c r="EE115" s="271" t="str">
        <f ca="true">+IF(OFFSET('Hygiene Data'!$I$12,0,10*ROW('Hygiene Data'!I109))="","",OFFSET('Hygiene Data'!$I$12,0,10*ROW('Hygiene Data'!I109)))</f>
        <v/>
      </c>
      <c r="EF115" s="271"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7"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1"/>
      <c r="BS116" s="271" t="str">
        <f ca="true">+IF(OFFSET('Water Data'!$D$27,0,10*ROW('Water Data'!D110))="","",OFFSET('Water Data'!$D$27,0,10*ROW('Water Data'!D110)))</f>
        <v/>
      </c>
      <c r="BT116" s="271" t="str">
        <f ca="true">+IF(OFFSET('Water Data'!$D$28,0,10*ROW('Water Data'!D110))="","",OFFSET('Water Data'!$D$28,0,10*ROW('Water Data'!D110)))</f>
        <v/>
      </c>
      <c r="BU116" s="271" t="str">
        <f ca="true">+IF(OFFSET('Water Data'!$D$29,0,10*ROW('Water Data'!D110))="","",OFFSET('Water Data'!$D$29,0,10*ROW('Water Data'!D110)))</f>
        <v/>
      </c>
      <c r="BV116" s="271" t="str">
        <f ca="true">+IF(OFFSET('Water Data'!$E$27,0,10*ROW('Water Data'!E110))="","",OFFSET('Water Data'!$E$27,0,10*ROW('Water Data'!E110)))</f>
        <v/>
      </c>
      <c r="BW116" s="271" t="str">
        <f ca="true">+IF(OFFSET('Water Data'!$E$28,0,10*ROW('Water Data'!E110))="","",OFFSET('Water Data'!$E$28,0,10*ROW('Water Data'!E110)))</f>
        <v/>
      </c>
      <c r="BX116" s="271" t="str">
        <f ca="true">+IF(OFFSET('Water Data'!$E$29,0,10*ROW('Water Data'!E110))="","",OFFSET('Water Data'!$E$29,0,10*ROW('Water Data'!E110)))</f>
        <v/>
      </c>
      <c r="BY116" s="271" t="str">
        <f ca="true">+IF(OFFSET('Water Data'!$F$27,0,10*ROW('Water Data'!F110))="","",OFFSET('Water Data'!$F$27,0,10*ROW('Water Data'!F110)))</f>
        <v/>
      </c>
      <c r="BZ116" s="271" t="str">
        <f ca="true">+IF(OFFSET('Water Data'!$F$28,0,10*ROW('Water Data'!F110))="","",OFFSET('Water Data'!$F$28,0,10*ROW('Water Data'!F110)))</f>
        <v/>
      </c>
      <c r="CA116" s="271" t="str">
        <f ca="true">+IF(OFFSET('Water Data'!$F$29,0,10*ROW('Water Data'!F110))="","",OFFSET('Water Data'!$F$29,0,10*ROW('Water Data'!F110)))</f>
        <v/>
      </c>
      <c r="CB116" s="271" t="str">
        <f ca="true">+IF(OFFSET('Water Data'!$G$27,0,10*ROW('Water Data'!G110))="","",OFFSET('Water Data'!$G$27,0,10*ROW('Water Data'!G110)))</f>
        <v/>
      </c>
      <c r="CC116" s="271" t="str">
        <f ca="true">+IF(OFFSET('Water Data'!$G$28,0,10*ROW('Water Data'!G110))="","",OFFSET('Water Data'!$G$28,0,10*ROW('Water Data'!G110)))</f>
        <v/>
      </c>
      <c r="CD116" s="271" t="str">
        <f ca="true">+IF(OFFSET('Water Data'!$G$29,0,10*ROW('Water Data'!G110))="","",OFFSET('Water Data'!$G$29,0,10*ROW('Water Data'!G110)))</f>
        <v/>
      </c>
      <c r="CE116" s="271" t="str">
        <f ca="true">+IF(OFFSET('Water Data'!$H$27,0,10*ROW('Water Data'!H110))="","",OFFSET('Water Data'!$H$27,0,10*ROW('Water Data'!H110)))</f>
        <v/>
      </c>
      <c r="CF116" s="271" t="str">
        <f ca="true">+IF(OFFSET('Water Data'!$H$28,0,10*ROW('Water Data'!H110))="","",OFFSET('Water Data'!$H$28,0,10*ROW('Water Data'!H110)))</f>
        <v/>
      </c>
      <c r="CG116" s="271" t="str">
        <f ca="true">+IF(OFFSET('Water Data'!$H$29,0,10*ROW('Water Data'!H110))="","",OFFSET('Water Data'!$H$29,0,10*ROW('Water Data'!H110)))</f>
        <v/>
      </c>
      <c r="CH116" s="271" t="str">
        <f ca="true">+IF(OFFSET('Water Data'!$I$27,0,10*ROW('Water Data'!I110))="","",OFFSET('Water Data'!$I$27,0,10*ROW('Water Data'!I110)))</f>
        <v/>
      </c>
      <c r="CI116" s="271" t="str">
        <f ca="true">+IF(OFFSET('Water Data'!$I$28,0,10*ROW('Water Data'!I110))="","",OFFSET('Water Data'!$I$28,0,10*ROW('Water Data'!I110)))</f>
        <v/>
      </c>
      <c r="CJ116" s="271" t="str">
        <f ca="true">+IF(OFFSET('Water Data'!$I$29,0,10*ROW('Water Data'!I110))="","",OFFSET('Water Data'!$I$29,0,10*ROW('Water Data'!I110)))</f>
        <v/>
      </c>
      <c r="CK116" s="271" t="str">
        <f ca="true">+IF(OFFSET('Sanitation Data'!$D$28,0,10*ROW('Sanitation Data'!D110))="","",OFFSET('Sanitation Data'!$D$28,0,10*ROW('Sanitation Data'!D110)))</f>
        <v/>
      </c>
      <c r="CL116" s="271" t="str">
        <f ca="true">+IF(OFFSET('Sanitation Data'!$D$29,0,10*ROW('Sanitation Data'!D110))="","",OFFSET('Sanitation Data'!$D$29,0,10*ROW('Sanitation Data'!D110)))</f>
        <v/>
      </c>
      <c r="CM116" s="271" t="str">
        <f ca="true">+IF(OFFSET('Sanitation Data'!$D$30,0,10*ROW('Sanitation Data'!D110))="","",OFFSET('Sanitation Data'!$D$30,0,10*ROW('Sanitation Data'!D110)))</f>
        <v/>
      </c>
      <c r="CN116" s="271" t="str">
        <f ca="true">+IF(OFFSET('Sanitation Data'!$D$31,0,10*ROW('Sanitation Data'!D110))="","",OFFSET('Sanitation Data'!$D$31,0,10*ROW('Sanitation Data'!D110)))</f>
        <v/>
      </c>
      <c r="CO116" s="271" t="str">
        <f ca="true">+IF(OFFSET('Sanitation Data'!$D$32,0,10*ROW('Sanitation Data'!D110))="","",OFFSET('Sanitation Data'!$D$32,0,10*ROW('Sanitation Data'!D110)))</f>
        <v/>
      </c>
      <c r="CP116" s="271" t="str">
        <f ca="true">+IF(OFFSET('Sanitation Data'!$E$28,0,10*ROW('Sanitation Data'!E110))="","",OFFSET('Sanitation Data'!$E$28,0,10*ROW('Sanitation Data'!E110)))</f>
        <v/>
      </c>
      <c r="CQ116" s="271" t="str">
        <f ca="true">+IF(OFFSET('Sanitation Data'!$E$29,0,10*ROW('Sanitation Data'!E110))="","",OFFSET('Sanitation Data'!$E$29,0,10*ROW('Sanitation Data'!E110)))</f>
        <v/>
      </c>
      <c r="CR116" s="271" t="str">
        <f ca="true">+IF(OFFSET('Sanitation Data'!$E$30,0,10*ROW('Sanitation Data'!E110))="","",OFFSET('Sanitation Data'!$E$30,0,10*ROW('Sanitation Data'!E110)))</f>
        <v/>
      </c>
      <c r="CS116" s="271" t="str">
        <f ca="true">+IF(OFFSET('Sanitation Data'!$E$31,0,10*ROW('Sanitation Data'!E110))="","",OFFSET('Sanitation Data'!$E$31,0,10*ROW('Sanitation Data'!E110)))</f>
        <v/>
      </c>
      <c r="CT116" s="271" t="str">
        <f ca="true">+IF(OFFSET('Sanitation Data'!$E$32,0,10*ROW('Sanitation Data'!E110))="","",OFFSET('Sanitation Data'!$E$32,0,10*ROW('Sanitation Data'!E110)))</f>
        <v/>
      </c>
      <c r="CU116" s="271" t="str">
        <f ca="true">+IF(OFFSET('Sanitation Data'!$F$28,0,10*ROW('Sanitation Data'!F110))="","",OFFSET('Sanitation Data'!$F$28,0,10*ROW('Sanitation Data'!F110)))</f>
        <v/>
      </c>
      <c r="CV116" s="271" t="str">
        <f ca="true">+IF(OFFSET('Sanitation Data'!$F$29,0,10*ROW('Sanitation Data'!F110))="","",OFFSET('Sanitation Data'!$F$29,0,10*ROW('Sanitation Data'!F110)))</f>
        <v/>
      </c>
      <c r="CW116" s="271" t="str">
        <f ca="true">+IF(OFFSET('Sanitation Data'!$F$30,0,10*ROW('Sanitation Data'!F110))="","",OFFSET('Sanitation Data'!$F$30,0,10*ROW('Sanitation Data'!F110)))</f>
        <v/>
      </c>
      <c r="CX116" s="271" t="str">
        <f ca="true">+IF(OFFSET('Sanitation Data'!$F$31,0,10*ROW('Sanitation Data'!F110))="","",OFFSET('Sanitation Data'!$F$31,0,10*ROW('Sanitation Data'!F110)))</f>
        <v/>
      </c>
      <c r="CY116" s="271" t="str">
        <f ca="true">+IF(OFFSET('Sanitation Data'!$F$32,0,10*ROW('Sanitation Data'!F110))="","",OFFSET('Sanitation Data'!$F$32,0,10*ROW('Sanitation Data'!F110)))</f>
        <v/>
      </c>
      <c r="CZ116" s="271" t="str">
        <f ca="true">+IF(OFFSET('Sanitation Data'!$G$28,0,10*ROW('Sanitation Data'!G110))="","",OFFSET('Sanitation Data'!$G$28,0,10*ROW('Sanitation Data'!G110)))</f>
        <v/>
      </c>
      <c r="DA116" s="271" t="str">
        <f ca="true">+IF(OFFSET('Sanitation Data'!$G$29,0,10*ROW('Sanitation Data'!G110))="","",OFFSET('Sanitation Data'!$G$29,0,10*ROW('Sanitation Data'!G110)))</f>
        <v/>
      </c>
      <c r="DB116" s="271" t="str">
        <f ca="true">+IF(OFFSET('Sanitation Data'!$G$30,0,10*ROW('Sanitation Data'!G110))="","",OFFSET('Sanitation Data'!$G$30,0,10*ROW('Sanitation Data'!G110)))</f>
        <v/>
      </c>
      <c r="DC116" s="271" t="str">
        <f ca="true">+IF(OFFSET('Sanitation Data'!$G$31,0,10*ROW('Sanitation Data'!G110))="","",OFFSET('Sanitation Data'!$G$31,0,10*ROW('Sanitation Data'!G110)))</f>
        <v/>
      </c>
      <c r="DD116" s="271" t="str">
        <f ca="true">+IF(OFFSET('Sanitation Data'!$G$32,0,10*ROW('Sanitation Data'!G110))="","",OFFSET('Sanitation Data'!$G$32,0,10*ROW('Sanitation Data'!G110)))</f>
        <v/>
      </c>
      <c r="DE116" s="271" t="str">
        <f ca="true">+IF(OFFSET('Sanitation Data'!$H$28,0,10*ROW('Sanitation Data'!H110))="","",OFFSET('Sanitation Data'!$H$28,0,10*ROW('Sanitation Data'!H110)))</f>
        <v/>
      </c>
      <c r="DF116" s="271" t="str">
        <f ca="true">+IF(OFFSET('Sanitation Data'!$H$29,0,10*ROW('Sanitation Data'!H110))="","",OFFSET('Sanitation Data'!$H$29,0,10*ROW('Sanitation Data'!H110)))</f>
        <v/>
      </c>
      <c r="DG116" s="271" t="str">
        <f ca="true">+IF(OFFSET('Sanitation Data'!$H$30,0,10*ROW('Sanitation Data'!H110))="","",OFFSET('Sanitation Data'!$H$30,0,10*ROW('Sanitation Data'!H110)))</f>
        <v/>
      </c>
      <c r="DH116" s="271" t="str">
        <f ca="true">+IF(OFFSET('Sanitation Data'!$H$31,0,10*ROW('Sanitation Data'!H110))="","",OFFSET('Sanitation Data'!$H$31,0,10*ROW('Sanitation Data'!H110)))</f>
        <v/>
      </c>
      <c r="DI116" s="271" t="str">
        <f ca="true">+IF(OFFSET('Sanitation Data'!$H$32,0,10*ROW('Sanitation Data'!H110))="","",OFFSET('Sanitation Data'!$H$32,0,10*ROW('Sanitation Data'!H110)))</f>
        <v/>
      </c>
      <c r="DJ116" s="271" t="str">
        <f ca="true">+IF(OFFSET('Sanitation Data'!$I$28,0,10*ROW('Sanitation Data'!I110))="","",OFFSET('Sanitation Data'!$I$28,0,10*ROW('Sanitation Data'!I110)))</f>
        <v/>
      </c>
      <c r="DK116" s="271" t="str">
        <f ca="true">+IF(OFFSET('Sanitation Data'!$I$29,0,10*ROW('Sanitation Data'!I110))="","",OFFSET('Sanitation Data'!$I$29,0,10*ROW('Sanitation Data'!I110)))</f>
        <v/>
      </c>
      <c r="DL116" s="271" t="str">
        <f ca="true">+IF(OFFSET('Sanitation Data'!$I$30,0,10*ROW('Sanitation Data'!I110))="","",OFFSET('Sanitation Data'!$I$30,0,10*ROW('Sanitation Data'!I110)))</f>
        <v/>
      </c>
      <c r="DM116" s="271" t="str">
        <f ca="true">+IF(OFFSET('Sanitation Data'!$I$31,0,10*ROW('Sanitation Data'!I110))="","",OFFSET('Sanitation Data'!$I$31,0,10*ROW('Sanitation Data'!I110)))</f>
        <v/>
      </c>
      <c r="DN116" s="271" t="str">
        <f ca="true">+IF(OFFSET('Sanitation Data'!$I$32,0,10*ROW('Sanitation Data'!I110))="","",OFFSET('Sanitation Data'!$I$32,0,10*ROW('Sanitation Data'!I110)))</f>
        <v/>
      </c>
      <c r="DO116" s="271" t="str">
        <f ca="true">+IF(OFFSET('Hygiene Data'!$D$11,0,10*ROW('Hygiene Data'!D110))="","",OFFSET('Hygiene Data'!$D$11,0,10*ROW('Hygiene Data'!D110)))</f>
        <v/>
      </c>
      <c r="DP116" s="271" t="str">
        <f ca="true">+IF(OFFSET('Hygiene Data'!$D$12,0,10*ROW('Hygiene Data'!D110))="","",OFFSET('Hygiene Data'!$D$12,0,10*ROW('Hygiene Data'!D110)))</f>
        <v/>
      </c>
      <c r="DQ116" s="271" t="str">
        <f ca="true">+IF(OFFSET('Hygiene Data'!$D$13,0,10*ROW('Hygiene Data'!D110))="","",OFFSET('Hygiene Data'!$D$13,0,10*ROW('Hygiene Data'!D110)))</f>
        <v/>
      </c>
      <c r="DR116" s="271" t="str">
        <f ca="true">+IF(OFFSET('Hygiene Data'!$E$11,0,10*ROW('Hygiene Data'!E110))="","",OFFSET('Hygiene Data'!$E$11,0,10*ROW('Hygiene Data'!E110)))</f>
        <v/>
      </c>
      <c r="DS116" s="271" t="str">
        <f ca="true">+IF(OFFSET('Hygiene Data'!$E$12,0,10*ROW('Hygiene Data'!E110))="","",OFFSET('Hygiene Data'!$E$12,0,10*ROW('Hygiene Data'!E110)))</f>
        <v/>
      </c>
      <c r="DT116" s="271" t="str">
        <f ca="true">+IF(OFFSET('Hygiene Data'!$E$13,0,10*ROW('Hygiene Data'!E110))="","",OFFSET('Hygiene Data'!$E$13,0,10*ROW('Hygiene Data'!E110)))</f>
        <v/>
      </c>
      <c r="DU116" s="271" t="str">
        <f ca="true">+IF(OFFSET('Hygiene Data'!$F$11,0,10*ROW('Hygiene Data'!F110))="","",OFFSET('Hygiene Data'!$F$11,0,10*ROW('Hygiene Data'!F110)))</f>
        <v/>
      </c>
      <c r="DV116" s="271" t="str">
        <f ca="true">+IF(OFFSET('Hygiene Data'!$F$12,0,10*ROW('Hygiene Data'!F110))="","",OFFSET('Hygiene Data'!$F$12,0,10*ROW('Hygiene Data'!F110)))</f>
        <v/>
      </c>
      <c r="DW116" s="271" t="str">
        <f ca="true">+IF(OFFSET('Hygiene Data'!$F$13,0,10*ROW('Hygiene Data'!F110))="","",OFFSET('Hygiene Data'!$F$13,0,10*ROW('Hygiene Data'!F110)))</f>
        <v/>
      </c>
      <c r="DX116" s="271" t="str">
        <f ca="true">+IF(OFFSET('Hygiene Data'!$G$11,0,10*ROW('Hygiene Data'!G110))="","",OFFSET('Hygiene Data'!$G$11,0,10*ROW('Hygiene Data'!G110)))</f>
        <v/>
      </c>
      <c r="DY116" s="271" t="str">
        <f ca="true">+IF(OFFSET('Hygiene Data'!$G$12,0,10*ROW('Hygiene Data'!G110))="","",OFFSET('Hygiene Data'!$G$12,0,10*ROW('Hygiene Data'!G110)))</f>
        <v/>
      </c>
      <c r="DZ116" s="271" t="str">
        <f ca="true">+IF(OFFSET('Hygiene Data'!$G$13,0,10*ROW('Hygiene Data'!G110))="","",OFFSET('Hygiene Data'!$G$13,0,10*ROW('Hygiene Data'!G110)))</f>
        <v/>
      </c>
      <c r="EA116" s="271" t="str">
        <f ca="true">+IF(OFFSET('Hygiene Data'!$H$11,0,10*ROW('Hygiene Data'!H110))="","",OFFSET('Hygiene Data'!$H$11,0,10*ROW('Hygiene Data'!H110)))</f>
        <v/>
      </c>
      <c r="EB116" s="271" t="str">
        <f ca="true">+IF(OFFSET('Hygiene Data'!$H$12,0,10*ROW('Hygiene Data'!H110))="","",OFFSET('Hygiene Data'!$H$12,0,10*ROW('Hygiene Data'!H110)))</f>
        <v/>
      </c>
      <c r="EC116" s="271" t="str">
        <f ca="true">+IF(OFFSET('Hygiene Data'!$H$13,0,10*ROW('Hygiene Data'!H110))="","",OFFSET('Hygiene Data'!$H$13,0,10*ROW('Hygiene Data'!H110)))</f>
        <v/>
      </c>
      <c r="ED116" s="271" t="str">
        <f ca="true">+IF(OFFSET('Hygiene Data'!$I$11,0,10*ROW('Hygiene Data'!I110))="","",OFFSET('Hygiene Data'!$I$11,0,10*ROW('Hygiene Data'!I110)))</f>
        <v/>
      </c>
      <c r="EE116" s="271" t="str">
        <f ca="true">+IF(OFFSET('Hygiene Data'!$I$12,0,10*ROW('Hygiene Data'!I110))="","",OFFSET('Hygiene Data'!$I$12,0,10*ROW('Hygiene Data'!I110)))</f>
        <v/>
      </c>
      <c r="EF116" s="271"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7"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1"/>
      <c r="BS117" s="271" t="str">
        <f ca="true">+IF(OFFSET('Water Data'!$D$27,0,10*ROW('Water Data'!D111))="","",OFFSET('Water Data'!$D$27,0,10*ROW('Water Data'!D111)))</f>
        <v/>
      </c>
      <c r="BT117" s="271" t="str">
        <f ca="true">+IF(OFFSET('Water Data'!$D$28,0,10*ROW('Water Data'!D111))="","",OFFSET('Water Data'!$D$28,0,10*ROW('Water Data'!D111)))</f>
        <v/>
      </c>
      <c r="BU117" s="271" t="str">
        <f ca="true">+IF(OFFSET('Water Data'!$D$29,0,10*ROW('Water Data'!D111))="","",OFFSET('Water Data'!$D$29,0,10*ROW('Water Data'!D111)))</f>
        <v/>
      </c>
      <c r="BV117" s="271" t="str">
        <f ca="true">+IF(OFFSET('Water Data'!$E$27,0,10*ROW('Water Data'!E111))="","",OFFSET('Water Data'!$E$27,0,10*ROW('Water Data'!E111)))</f>
        <v/>
      </c>
      <c r="BW117" s="271" t="str">
        <f ca="true">+IF(OFFSET('Water Data'!$E$28,0,10*ROW('Water Data'!E111))="","",OFFSET('Water Data'!$E$28,0,10*ROW('Water Data'!E111)))</f>
        <v/>
      </c>
      <c r="BX117" s="271" t="str">
        <f ca="true">+IF(OFFSET('Water Data'!$E$29,0,10*ROW('Water Data'!E111))="","",OFFSET('Water Data'!$E$29,0,10*ROW('Water Data'!E111)))</f>
        <v/>
      </c>
      <c r="BY117" s="271" t="str">
        <f ca="true">+IF(OFFSET('Water Data'!$F$27,0,10*ROW('Water Data'!F111))="","",OFFSET('Water Data'!$F$27,0,10*ROW('Water Data'!F111)))</f>
        <v/>
      </c>
      <c r="BZ117" s="271" t="str">
        <f ca="true">+IF(OFFSET('Water Data'!$F$28,0,10*ROW('Water Data'!F111))="","",OFFSET('Water Data'!$F$28,0,10*ROW('Water Data'!F111)))</f>
        <v/>
      </c>
      <c r="CA117" s="271" t="str">
        <f ca="true">+IF(OFFSET('Water Data'!$F$29,0,10*ROW('Water Data'!F111))="","",OFFSET('Water Data'!$F$29,0,10*ROW('Water Data'!F111)))</f>
        <v/>
      </c>
      <c r="CB117" s="271" t="str">
        <f ca="true">+IF(OFFSET('Water Data'!$G$27,0,10*ROW('Water Data'!G111))="","",OFFSET('Water Data'!$G$27,0,10*ROW('Water Data'!G111)))</f>
        <v/>
      </c>
      <c r="CC117" s="271" t="str">
        <f ca="true">+IF(OFFSET('Water Data'!$G$28,0,10*ROW('Water Data'!G111))="","",OFFSET('Water Data'!$G$28,0,10*ROW('Water Data'!G111)))</f>
        <v/>
      </c>
      <c r="CD117" s="271" t="str">
        <f ca="true">+IF(OFFSET('Water Data'!$G$29,0,10*ROW('Water Data'!G111))="","",OFFSET('Water Data'!$G$29,0,10*ROW('Water Data'!G111)))</f>
        <v/>
      </c>
      <c r="CE117" s="271" t="str">
        <f ca="true">+IF(OFFSET('Water Data'!$H$27,0,10*ROW('Water Data'!H111))="","",OFFSET('Water Data'!$H$27,0,10*ROW('Water Data'!H111)))</f>
        <v/>
      </c>
      <c r="CF117" s="271" t="str">
        <f ca="true">+IF(OFFSET('Water Data'!$H$28,0,10*ROW('Water Data'!H111))="","",OFFSET('Water Data'!$H$28,0,10*ROW('Water Data'!H111)))</f>
        <v/>
      </c>
      <c r="CG117" s="271" t="str">
        <f ca="true">+IF(OFFSET('Water Data'!$H$29,0,10*ROW('Water Data'!H111))="","",OFFSET('Water Data'!$H$29,0,10*ROW('Water Data'!H111)))</f>
        <v/>
      </c>
      <c r="CH117" s="271" t="str">
        <f ca="true">+IF(OFFSET('Water Data'!$I$27,0,10*ROW('Water Data'!I111))="","",OFFSET('Water Data'!$I$27,0,10*ROW('Water Data'!I111)))</f>
        <v/>
      </c>
      <c r="CI117" s="271" t="str">
        <f ca="true">+IF(OFFSET('Water Data'!$I$28,0,10*ROW('Water Data'!I111))="","",OFFSET('Water Data'!$I$28,0,10*ROW('Water Data'!I111)))</f>
        <v/>
      </c>
      <c r="CJ117" s="271" t="str">
        <f ca="true">+IF(OFFSET('Water Data'!$I$29,0,10*ROW('Water Data'!I111))="","",OFFSET('Water Data'!$I$29,0,10*ROW('Water Data'!I111)))</f>
        <v/>
      </c>
      <c r="CK117" s="271" t="str">
        <f ca="true">+IF(OFFSET('Sanitation Data'!$D$28,0,10*ROW('Sanitation Data'!D111))="","",OFFSET('Sanitation Data'!$D$28,0,10*ROW('Sanitation Data'!D111)))</f>
        <v/>
      </c>
      <c r="CL117" s="271" t="str">
        <f ca="true">+IF(OFFSET('Sanitation Data'!$D$29,0,10*ROW('Sanitation Data'!D111))="","",OFFSET('Sanitation Data'!$D$29,0,10*ROW('Sanitation Data'!D111)))</f>
        <v/>
      </c>
      <c r="CM117" s="271" t="str">
        <f ca="true">+IF(OFFSET('Sanitation Data'!$D$30,0,10*ROW('Sanitation Data'!D111))="","",OFFSET('Sanitation Data'!$D$30,0,10*ROW('Sanitation Data'!D111)))</f>
        <v/>
      </c>
      <c r="CN117" s="271" t="str">
        <f ca="true">+IF(OFFSET('Sanitation Data'!$D$31,0,10*ROW('Sanitation Data'!D111))="","",OFFSET('Sanitation Data'!$D$31,0,10*ROW('Sanitation Data'!D111)))</f>
        <v/>
      </c>
      <c r="CO117" s="271" t="str">
        <f ca="true">+IF(OFFSET('Sanitation Data'!$D$32,0,10*ROW('Sanitation Data'!D111))="","",OFFSET('Sanitation Data'!$D$32,0,10*ROW('Sanitation Data'!D111)))</f>
        <v/>
      </c>
      <c r="CP117" s="271" t="str">
        <f ca="true">+IF(OFFSET('Sanitation Data'!$E$28,0,10*ROW('Sanitation Data'!E111))="","",OFFSET('Sanitation Data'!$E$28,0,10*ROW('Sanitation Data'!E111)))</f>
        <v/>
      </c>
      <c r="CQ117" s="271" t="str">
        <f ca="true">+IF(OFFSET('Sanitation Data'!$E$29,0,10*ROW('Sanitation Data'!E111))="","",OFFSET('Sanitation Data'!$E$29,0,10*ROW('Sanitation Data'!E111)))</f>
        <v/>
      </c>
      <c r="CR117" s="271" t="str">
        <f ca="true">+IF(OFFSET('Sanitation Data'!$E$30,0,10*ROW('Sanitation Data'!E111))="","",OFFSET('Sanitation Data'!$E$30,0,10*ROW('Sanitation Data'!E111)))</f>
        <v/>
      </c>
      <c r="CS117" s="271" t="str">
        <f ca="true">+IF(OFFSET('Sanitation Data'!$E$31,0,10*ROW('Sanitation Data'!E111))="","",OFFSET('Sanitation Data'!$E$31,0,10*ROW('Sanitation Data'!E111)))</f>
        <v/>
      </c>
      <c r="CT117" s="271" t="str">
        <f ca="true">+IF(OFFSET('Sanitation Data'!$E$32,0,10*ROW('Sanitation Data'!E111))="","",OFFSET('Sanitation Data'!$E$32,0,10*ROW('Sanitation Data'!E111)))</f>
        <v/>
      </c>
      <c r="CU117" s="271" t="str">
        <f ca="true">+IF(OFFSET('Sanitation Data'!$F$28,0,10*ROW('Sanitation Data'!F111))="","",OFFSET('Sanitation Data'!$F$28,0,10*ROW('Sanitation Data'!F111)))</f>
        <v/>
      </c>
      <c r="CV117" s="271" t="str">
        <f ca="true">+IF(OFFSET('Sanitation Data'!$F$29,0,10*ROW('Sanitation Data'!F111))="","",OFFSET('Sanitation Data'!$F$29,0,10*ROW('Sanitation Data'!F111)))</f>
        <v/>
      </c>
      <c r="CW117" s="271" t="str">
        <f ca="true">+IF(OFFSET('Sanitation Data'!$F$30,0,10*ROW('Sanitation Data'!F111))="","",OFFSET('Sanitation Data'!$F$30,0,10*ROW('Sanitation Data'!F111)))</f>
        <v/>
      </c>
      <c r="CX117" s="271" t="str">
        <f ca="true">+IF(OFFSET('Sanitation Data'!$F$31,0,10*ROW('Sanitation Data'!F111))="","",OFFSET('Sanitation Data'!$F$31,0,10*ROW('Sanitation Data'!F111)))</f>
        <v/>
      </c>
      <c r="CY117" s="271" t="str">
        <f ca="true">+IF(OFFSET('Sanitation Data'!$F$32,0,10*ROW('Sanitation Data'!F111))="","",OFFSET('Sanitation Data'!$F$32,0,10*ROW('Sanitation Data'!F111)))</f>
        <v/>
      </c>
      <c r="CZ117" s="271" t="str">
        <f ca="true">+IF(OFFSET('Sanitation Data'!$G$28,0,10*ROW('Sanitation Data'!G111))="","",OFFSET('Sanitation Data'!$G$28,0,10*ROW('Sanitation Data'!G111)))</f>
        <v/>
      </c>
      <c r="DA117" s="271" t="str">
        <f ca="true">+IF(OFFSET('Sanitation Data'!$G$29,0,10*ROW('Sanitation Data'!G111))="","",OFFSET('Sanitation Data'!$G$29,0,10*ROW('Sanitation Data'!G111)))</f>
        <v/>
      </c>
      <c r="DB117" s="271" t="str">
        <f ca="true">+IF(OFFSET('Sanitation Data'!$G$30,0,10*ROW('Sanitation Data'!G111))="","",OFFSET('Sanitation Data'!$G$30,0,10*ROW('Sanitation Data'!G111)))</f>
        <v/>
      </c>
      <c r="DC117" s="271" t="str">
        <f ca="true">+IF(OFFSET('Sanitation Data'!$G$31,0,10*ROW('Sanitation Data'!G111))="","",OFFSET('Sanitation Data'!$G$31,0,10*ROW('Sanitation Data'!G111)))</f>
        <v/>
      </c>
      <c r="DD117" s="271" t="str">
        <f ca="true">+IF(OFFSET('Sanitation Data'!$G$32,0,10*ROW('Sanitation Data'!G111))="","",OFFSET('Sanitation Data'!$G$32,0,10*ROW('Sanitation Data'!G111)))</f>
        <v/>
      </c>
      <c r="DE117" s="271" t="str">
        <f ca="true">+IF(OFFSET('Sanitation Data'!$H$28,0,10*ROW('Sanitation Data'!H111))="","",OFFSET('Sanitation Data'!$H$28,0,10*ROW('Sanitation Data'!H111)))</f>
        <v/>
      </c>
      <c r="DF117" s="271" t="str">
        <f ca="true">+IF(OFFSET('Sanitation Data'!$H$29,0,10*ROW('Sanitation Data'!H111))="","",OFFSET('Sanitation Data'!$H$29,0,10*ROW('Sanitation Data'!H111)))</f>
        <v/>
      </c>
      <c r="DG117" s="271" t="str">
        <f ca="true">+IF(OFFSET('Sanitation Data'!$H$30,0,10*ROW('Sanitation Data'!H111))="","",OFFSET('Sanitation Data'!$H$30,0,10*ROW('Sanitation Data'!H111)))</f>
        <v/>
      </c>
      <c r="DH117" s="271" t="str">
        <f ca="true">+IF(OFFSET('Sanitation Data'!$H$31,0,10*ROW('Sanitation Data'!H111))="","",OFFSET('Sanitation Data'!$H$31,0,10*ROW('Sanitation Data'!H111)))</f>
        <v/>
      </c>
      <c r="DI117" s="271" t="str">
        <f ca="true">+IF(OFFSET('Sanitation Data'!$H$32,0,10*ROW('Sanitation Data'!H111))="","",OFFSET('Sanitation Data'!$H$32,0,10*ROW('Sanitation Data'!H111)))</f>
        <v/>
      </c>
      <c r="DJ117" s="271" t="str">
        <f ca="true">+IF(OFFSET('Sanitation Data'!$I$28,0,10*ROW('Sanitation Data'!I111))="","",OFFSET('Sanitation Data'!$I$28,0,10*ROW('Sanitation Data'!I111)))</f>
        <v/>
      </c>
      <c r="DK117" s="271" t="str">
        <f ca="true">+IF(OFFSET('Sanitation Data'!$I$29,0,10*ROW('Sanitation Data'!I111))="","",OFFSET('Sanitation Data'!$I$29,0,10*ROW('Sanitation Data'!I111)))</f>
        <v/>
      </c>
      <c r="DL117" s="271" t="str">
        <f ca="true">+IF(OFFSET('Sanitation Data'!$I$30,0,10*ROW('Sanitation Data'!I111))="","",OFFSET('Sanitation Data'!$I$30,0,10*ROW('Sanitation Data'!I111)))</f>
        <v/>
      </c>
      <c r="DM117" s="271" t="str">
        <f ca="true">+IF(OFFSET('Sanitation Data'!$I$31,0,10*ROW('Sanitation Data'!I111))="","",OFFSET('Sanitation Data'!$I$31,0,10*ROW('Sanitation Data'!I111)))</f>
        <v/>
      </c>
      <c r="DN117" s="271" t="str">
        <f ca="true">+IF(OFFSET('Sanitation Data'!$I$32,0,10*ROW('Sanitation Data'!I111))="","",OFFSET('Sanitation Data'!$I$32,0,10*ROW('Sanitation Data'!I111)))</f>
        <v/>
      </c>
      <c r="DO117" s="271" t="str">
        <f ca="true">+IF(OFFSET('Hygiene Data'!$D$11,0,10*ROW('Hygiene Data'!D111))="","",OFFSET('Hygiene Data'!$D$11,0,10*ROW('Hygiene Data'!D111)))</f>
        <v/>
      </c>
      <c r="DP117" s="271" t="str">
        <f ca="true">+IF(OFFSET('Hygiene Data'!$D$12,0,10*ROW('Hygiene Data'!D111))="","",OFFSET('Hygiene Data'!$D$12,0,10*ROW('Hygiene Data'!D111)))</f>
        <v/>
      </c>
      <c r="DQ117" s="271" t="str">
        <f ca="true">+IF(OFFSET('Hygiene Data'!$D$13,0,10*ROW('Hygiene Data'!D111))="","",OFFSET('Hygiene Data'!$D$13,0,10*ROW('Hygiene Data'!D111)))</f>
        <v/>
      </c>
      <c r="DR117" s="271" t="str">
        <f ca="true">+IF(OFFSET('Hygiene Data'!$E$11,0,10*ROW('Hygiene Data'!E111))="","",OFFSET('Hygiene Data'!$E$11,0,10*ROW('Hygiene Data'!E111)))</f>
        <v/>
      </c>
      <c r="DS117" s="271" t="str">
        <f ca="true">+IF(OFFSET('Hygiene Data'!$E$12,0,10*ROW('Hygiene Data'!E111))="","",OFFSET('Hygiene Data'!$E$12,0,10*ROW('Hygiene Data'!E111)))</f>
        <v/>
      </c>
      <c r="DT117" s="271" t="str">
        <f ca="true">+IF(OFFSET('Hygiene Data'!$E$13,0,10*ROW('Hygiene Data'!E111))="","",OFFSET('Hygiene Data'!$E$13,0,10*ROW('Hygiene Data'!E111)))</f>
        <v/>
      </c>
      <c r="DU117" s="271" t="str">
        <f ca="true">+IF(OFFSET('Hygiene Data'!$F$11,0,10*ROW('Hygiene Data'!F111))="","",OFFSET('Hygiene Data'!$F$11,0,10*ROW('Hygiene Data'!F111)))</f>
        <v/>
      </c>
      <c r="DV117" s="271" t="str">
        <f ca="true">+IF(OFFSET('Hygiene Data'!$F$12,0,10*ROW('Hygiene Data'!F111))="","",OFFSET('Hygiene Data'!$F$12,0,10*ROW('Hygiene Data'!F111)))</f>
        <v/>
      </c>
      <c r="DW117" s="271" t="str">
        <f ca="true">+IF(OFFSET('Hygiene Data'!$F$13,0,10*ROW('Hygiene Data'!F111))="","",OFFSET('Hygiene Data'!$F$13,0,10*ROW('Hygiene Data'!F111)))</f>
        <v/>
      </c>
      <c r="DX117" s="271" t="str">
        <f ca="true">+IF(OFFSET('Hygiene Data'!$G$11,0,10*ROW('Hygiene Data'!G111))="","",OFFSET('Hygiene Data'!$G$11,0,10*ROW('Hygiene Data'!G111)))</f>
        <v/>
      </c>
      <c r="DY117" s="271" t="str">
        <f ca="true">+IF(OFFSET('Hygiene Data'!$G$12,0,10*ROW('Hygiene Data'!G111))="","",OFFSET('Hygiene Data'!$G$12,0,10*ROW('Hygiene Data'!G111)))</f>
        <v/>
      </c>
      <c r="DZ117" s="271" t="str">
        <f ca="true">+IF(OFFSET('Hygiene Data'!$G$13,0,10*ROW('Hygiene Data'!G111))="","",OFFSET('Hygiene Data'!$G$13,0,10*ROW('Hygiene Data'!G111)))</f>
        <v/>
      </c>
      <c r="EA117" s="271" t="str">
        <f ca="true">+IF(OFFSET('Hygiene Data'!$H$11,0,10*ROW('Hygiene Data'!H111))="","",OFFSET('Hygiene Data'!$H$11,0,10*ROW('Hygiene Data'!H111)))</f>
        <v/>
      </c>
      <c r="EB117" s="271" t="str">
        <f ca="true">+IF(OFFSET('Hygiene Data'!$H$12,0,10*ROW('Hygiene Data'!H111))="","",OFFSET('Hygiene Data'!$H$12,0,10*ROW('Hygiene Data'!H111)))</f>
        <v/>
      </c>
      <c r="EC117" s="271" t="str">
        <f ca="true">+IF(OFFSET('Hygiene Data'!$H$13,0,10*ROW('Hygiene Data'!H111))="","",OFFSET('Hygiene Data'!$H$13,0,10*ROW('Hygiene Data'!H111)))</f>
        <v/>
      </c>
      <c r="ED117" s="271" t="str">
        <f ca="true">+IF(OFFSET('Hygiene Data'!$I$11,0,10*ROW('Hygiene Data'!I111))="","",OFFSET('Hygiene Data'!$I$11,0,10*ROW('Hygiene Data'!I111)))</f>
        <v/>
      </c>
      <c r="EE117" s="271" t="str">
        <f ca="true">+IF(OFFSET('Hygiene Data'!$I$12,0,10*ROW('Hygiene Data'!I111))="","",OFFSET('Hygiene Data'!$I$12,0,10*ROW('Hygiene Data'!I111)))</f>
        <v/>
      </c>
      <c r="EF117" s="271"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7"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1"/>
      <c r="BS118" s="271" t="str">
        <f ca="true">+IF(OFFSET('Water Data'!$D$27,0,10*ROW('Water Data'!D112))="","",OFFSET('Water Data'!$D$27,0,10*ROW('Water Data'!D112)))</f>
        <v/>
      </c>
      <c r="BT118" s="271" t="str">
        <f ca="true">+IF(OFFSET('Water Data'!$D$28,0,10*ROW('Water Data'!D112))="","",OFFSET('Water Data'!$D$28,0,10*ROW('Water Data'!D112)))</f>
        <v/>
      </c>
      <c r="BU118" s="271" t="str">
        <f ca="true">+IF(OFFSET('Water Data'!$D$29,0,10*ROW('Water Data'!D112))="","",OFFSET('Water Data'!$D$29,0,10*ROW('Water Data'!D112)))</f>
        <v/>
      </c>
      <c r="BV118" s="271" t="str">
        <f ca="true">+IF(OFFSET('Water Data'!$E$27,0,10*ROW('Water Data'!E112))="","",OFFSET('Water Data'!$E$27,0,10*ROW('Water Data'!E112)))</f>
        <v/>
      </c>
      <c r="BW118" s="271" t="str">
        <f ca="true">+IF(OFFSET('Water Data'!$E$28,0,10*ROW('Water Data'!E112))="","",OFFSET('Water Data'!$E$28,0,10*ROW('Water Data'!E112)))</f>
        <v/>
      </c>
      <c r="BX118" s="271" t="str">
        <f ca="true">+IF(OFFSET('Water Data'!$E$29,0,10*ROW('Water Data'!E112))="","",OFFSET('Water Data'!$E$29,0,10*ROW('Water Data'!E112)))</f>
        <v/>
      </c>
      <c r="BY118" s="271" t="str">
        <f ca="true">+IF(OFFSET('Water Data'!$F$27,0,10*ROW('Water Data'!F112))="","",OFFSET('Water Data'!$F$27,0,10*ROW('Water Data'!F112)))</f>
        <v/>
      </c>
      <c r="BZ118" s="271" t="str">
        <f ca="true">+IF(OFFSET('Water Data'!$F$28,0,10*ROW('Water Data'!F112))="","",OFFSET('Water Data'!$F$28,0,10*ROW('Water Data'!F112)))</f>
        <v/>
      </c>
      <c r="CA118" s="271" t="str">
        <f ca="true">+IF(OFFSET('Water Data'!$F$29,0,10*ROW('Water Data'!F112))="","",OFFSET('Water Data'!$F$29,0,10*ROW('Water Data'!F112)))</f>
        <v/>
      </c>
      <c r="CB118" s="271" t="str">
        <f ca="true">+IF(OFFSET('Water Data'!$G$27,0,10*ROW('Water Data'!G112))="","",OFFSET('Water Data'!$G$27,0,10*ROW('Water Data'!G112)))</f>
        <v/>
      </c>
      <c r="CC118" s="271" t="str">
        <f ca="true">+IF(OFFSET('Water Data'!$G$28,0,10*ROW('Water Data'!G112))="","",OFFSET('Water Data'!$G$28,0,10*ROW('Water Data'!G112)))</f>
        <v/>
      </c>
      <c r="CD118" s="271" t="str">
        <f ca="true">+IF(OFFSET('Water Data'!$G$29,0,10*ROW('Water Data'!G112))="","",OFFSET('Water Data'!$G$29,0,10*ROW('Water Data'!G112)))</f>
        <v/>
      </c>
      <c r="CE118" s="271" t="str">
        <f ca="true">+IF(OFFSET('Water Data'!$H$27,0,10*ROW('Water Data'!H112))="","",OFFSET('Water Data'!$H$27,0,10*ROW('Water Data'!H112)))</f>
        <v/>
      </c>
      <c r="CF118" s="271" t="str">
        <f ca="true">+IF(OFFSET('Water Data'!$H$28,0,10*ROW('Water Data'!H112))="","",OFFSET('Water Data'!$H$28,0,10*ROW('Water Data'!H112)))</f>
        <v/>
      </c>
      <c r="CG118" s="271" t="str">
        <f ca="true">+IF(OFFSET('Water Data'!$H$29,0,10*ROW('Water Data'!H112))="","",OFFSET('Water Data'!$H$29,0,10*ROW('Water Data'!H112)))</f>
        <v/>
      </c>
      <c r="CH118" s="271" t="str">
        <f ca="true">+IF(OFFSET('Water Data'!$I$27,0,10*ROW('Water Data'!I112))="","",OFFSET('Water Data'!$I$27,0,10*ROW('Water Data'!I112)))</f>
        <v/>
      </c>
      <c r="CI118" s="271" t="str">
        <f ca="true">+IF(OFFSET('Water Data'!$I$28,0,10*ROW('Water Data'!I112))="","",OFFSET('Water Data'!$I$28,0,10*ROW('Water Data'!I112)))</f>
        <v/>
      </c>
      <c r="CJ118" s="271" t="str">
        <f ca="true">+IF(OFFSET('Water Data'!$I$29,0,10*ROW('Water Data'!I112))="","",OFFSET('Water Data'!$I$29,0,10*ROW('Water Data'!I112)))</f>
        <v/>
      </c>
      <c r="CK118" s="271" t="str">
        <f ca="true">+IF(OFFSET('Sanitation Data'!$D$28,0,10*ROW('Sanitation Data'!D112))="","",OFFSET('Sanitation Data'!$D$28,0,10*ROW('Sanitation Data'!D112)))</f>
        <v/>
      </c>
      <c r="CL118" s="271" t="str">
        <f ca="true">+IF(OFFSET('Sanitation Data'!$D$29,0,10*ROW('Sanitation Data'!D112))="","",OFFSET('Sanitation Data'!$D$29,0,10*ROW('Sanitation Data'!D112)))</f>
        <v/>
      </c>
      <c r="CM118" s="271" t="str">
        <f ca="true">+IF(OFFSET('Sanitation Data'!$D$30,0,10*ROW('Sanitation Data'!D112))="","",OFFSET('Sanitation Data'!$D$30,0,10*ROW('Sanitation Data'!D112)))</f>
        <v/>
      </c>
      <c r="CN118" s="271" t="str">
        <f ca="true">+IF(OFFSET('Sanitation Data'!$D$31,0,10*ROW('Sanitation Data'!D112))="","",OFFSET('Sanitation Data'!$D$31,0,10*ROW('Sanitation Data'!D112)))</f>
        <v/>
      </c>
      <c r="CO118" s="271" t="str">
        <f ca="true">+IF(OFFSET('Sanitation Data'!$D$32,0,10*ROW('Sanitation Data'!D112))="","",OFFSET('Sanitation Data'!$D$32,0,10*ROW('Sanitation Data'!D112)))</f>
        <v/>
      </c>
      <c r="CP118" s="271" t="str">
        <f ca="true">+IF(OFFSET('Sanitation Data'!$E$28,0,10*ROW('Sanitation Data'!E112))="","",OFFSET('Sanitation Data'!$E$28,0,10*ROW('Sanitation Data'!E112)))</f>
        <v/>
      </c>
      <c r="CQ118" s="271" t="str">
        <f ca="true">+IF(OFFSET('Sanitation Data'!$E$29,0,10*ROW('Sanitation Data'!E112))="","",OFFSET('Sanitation Data'!$E$29,0,10*ROW('Sanitation Data'!E112)))</f>
        <v/>
      </c>
      <c r="CR118" s="271" t="str">
        <f ca="true">+IF(OFFSET('Sanitation Data'!$E$30,0,10*ROW('Sanitation Data'!E112))="","",OFFSET('Sanitation Data'!$E$30,0,10*ROW('Sanitation Data'!E112)))</f>
        <v/>
      </c>
      <c r="CS118" s="271" t="str">
        <f ca="true">+IF(OFFSET('Sanitation Data'!$E$31,0,10*ROW('Sanitation Data'!E112))="","",OFFSET('Sanitation Data'!$E$31,0,10*ROW('Sanitation Data'!E112)))</f>
        <v/>
      </c>
      <c r="CT118" s="271" t="str">
        <f ca="true">+IF(OFFSET('Sanitation Data'!$E$32,0,10*ROW('Sanitation Data'!E112))="","",OFFSET('Sanitation Data'!$E$32,0,10*ROW('Sanitation Data'!E112)))</f>
        <v/>
      </c>
      <c r="CU118" s="271" t="str">
        <f ca="true">+IF(OFFSET('Sanitation Data'!$F$28,0,10*ROW('Sanitation Data'!F112))="","",OFFSET('Sanitation Data'!$F$28,0,10*ROW('Sanitation Data'!F112)))</f>
        <v/>
      </c>
      <c r="CV118" s="271" t="str">
        <f ca="true">+IF(OFFSET('Sanitation Data'!$F$29,0,10*ROW('Sanitation Data'!F112))="","",OFFSET('Sanitation Data'!$F$29,0,10*ROW('Sanitation Data'!F112)))</f>
        <v/>
      </c>
      <c r="CW118" s="271" t="str">
        <f ca="true">+IF(OFFSET('Sanitation Data'!$F$30,0,10*ROW('Sanitation Data'!F112))="","",OFFSET('Sanitation Data'!$F$30,0,10*ROW('Sanitation Data'!F112)))</f>
        <v/>
      </c>
      <c r="CX118" s="271" t="str">
        <f ca="true">+IF(OFFSET('Sanitation Data'!$F$31,0,10*ROW('Sanitation Data'!F112))="","",OFFSET('Sanitation Data'!$F$31,0,10*ROW('Sanitation Data'!F112)))</f>
        <v/>
      </c>
      <c r="CY118" s="271" t="str">
        <f ca="true">+IF(OFFSET('Sanitation Data'!$F$32,0,10*ROW('Sanitation Data'!F112))="","",OFFSET('Sanitation Data'!$F$32,0,10*ROW('Sanitation Data'!F112)))</f>
        <v/>
      </c>
      <c r="CZ118" s="271" t="str">
        <f ca="true">+IF(OFFSET('Sanitation Data'!$G$28,0,10*ROW('Sanitation Data'!G112))="","",OFFSET('Sanitation Data'!$G$28,0,10*ROW('Sanitation Data'!G112)))</f>
        <v/>
      </c>
      <c r="DA118" s="271" t="str">
        <f ca="true">+IF(OFFSET('Sanitation Data'!$G$29,0,10*ROW('Sanitation Data'!G112))="","",OFFSET('Sanitation Data'!$G$29,0,10*ROW('Sanitation Data'!G112)))</f>
        <v/>
      </c>
      <c r="DB118" s="271" t="str">
        <f ca="true">+IF(OFFSET('Sanitation Data'!$G$30,0,10*ROW('Sanitation Data'!G112))="","",OFFSET('Sanitation Data'!$G$30,0,10*ROW('Sanitation Data'!G112)))</f>
        <v/>
      </c>
      <c r="DC118" s="271" t="str">
        <f ca="true">+IF(OFFSET('Sanitation Data'!$G$31,0,10*ROW('Sanitation Data'!G112))="","",OFFSET('Sanitation Data'!$G$31,0,10*ROW('Sanitation Data'!G112)))</f>
        <v/>
      </c>
      <c r="DD118" s="271" t="str">
        <f ca="true">+IF(OFFSET('Sanitation Data'!$G$32,0,10*ROW('Sanitation Data'!G112))="","",OFFSET('Sanitation Data'!$G$32,0,10*ROW('Sanitation Data'!G112)))</f>
        <v/>
      </c>
      <c r="DE118" s="271" t="str">
        <f ca="true">+IF(OFFSET('Sanitation Data'!$H$28,0,10*ROW('Sanitation Data'!H112))="","",OFFSET('Sanitation Data'!$H$28,0,10*ROW('Sanitation Data'!H112)))</f>
        <v/>
      </c>
      <c r="DF118" s="271" t="str">
        <f ca="true">+IF(OFFSET('Sanitation Data'!$H$29,0,10*ROW('Sanitation Data'!H112))="","",OFFSET('Sanitation Data'!$H$29,0,10*ROW('Sanitation Data'!H112)))</f>
        <v/>
      </c>
      <c r="DG118" s="271" t="str">
        <f ca="true">+IF(OFFSET('Sanitation Data'!$H$30,0,10*ROW('Sanitation Data'!H112))="","",OFFSET('Sanitation Data'!$H$30,0,10*ROW('Sanitation Data'!H112)))</f>
        <v/>
      </c>
      <c r="DH118" s="271" t="str">
        <f ca="true">+IF(OFFSET('Sanitation Data'!$H$31,0,10*ROW('Sanitation Data'!H112))="","",OFFSET('Sanitation Data'!$H$31,0,10*ROW('Sanitation Data'!H112)))</f>
        <v/>
      </c>
      <c r="DI118" s="271" t="str">
        <f ca="true">+IF(OFFSET('Sanitation Data'!$H$32,0,10*ROW('Sanitation Data'!H112))="","",OFFSET('Sanitation Data'!$H$32,0,10*ROW('Sanitation Data'!H112)))</f>
        <v/>
      </c>
      <c r="DJ118" s="271" t="str">
        <f ca="true">+IF(OFFSET('Sanitation Data'!$I$28,0,10*ROW('Sanitation Data'!I112))="","",OFFSET('Sanitation Data'!$I$28,0,10*ROW('Sanitation Data'!I112)))</f>
        <v/>
      </c>
      <c r="DK118" s="271" t="str">
        <f ca="true">+IF(OFFSET('Sanitation Data'!$I$29,0,10*ROW('Sanitation Data'!I112))="","",OFFSET('Sanitation Data'!$I$29,0,10*ROW('Sanitation Data'!I112)))</f>
        <v/>
      </c>
      <c r="DL118" s="271" t="str">
        <f ca="true">+IF(OFFSET('Sanitation Data'!$I$30,0,10*ROW('Sanitation Data'!I112))="","",OFFSET('Sanitation Data'!$I$30,0,10*ROW('Sanitation Data'!I112)))</f>
        <v/>
      </c>
      <c r="DM118" s="271" t="str">
        <f ca="true">+IF(OFFSET('Sanitation Data'!$I$31,0,10*ROW('Sanitation Data'!I112))="","",OFFSET('Sanitation Data'!$I$31,0,10*ROW('Sanitation Data'!I112)))</f>
        <v/>
      </c>
      <c r="DN118" s="271" t="str">
        <f ca="true">+IF(OFFSET('Sanitation Data'!$I$32,0,10*ROW('Sanitation Data'!I112))="","",OFFSET('Sanitation Data'!$I$32,0,10*ROW('Sanitation Data'!I112)))</f>
        <v/>
      </c>
      <c r="DO118" s="271" t="str">
        <f ca="true">+IF(OFFSET('Hygiene Data'!$D$11,0,10*ROW('Hygiene Data'!D112))="","",OFFSET('Hygiene Data'!$D$11,0,10*ROW('Hygiene Data'!D112)))</f>
        <v/>
      </c>
      <c r="DP118" s="271" t="str">
        <f ca="true">+IF(OFFSET('Hygiene Data'!$D$12,0,10*ROW('Hygiene Data'!D112))="","",OFFSET('Hygiene Data'!$D$12,0,10*ROW('Hygiene Data'!D112)))</f>
        <v/>
      </c>
      <c r="DQ118" s="271" t="str">
        <f ca="true">+IF(OFFSET('Hygiene Data'!$D$13,0,10*ROW('Hygiene Data'!D112))="","",OFFSET('Hygiene Data'!$D$13,0,10*ROW('Hygiene Data'!D112)))</f>
        <v/>
      </c>
      <c r="DR118" s="271" t="str">
        <f ca="true">+IF(OFFSET('Hygiene Data'!$E$11,0,10*ROW('Hygiene Data'!E112))="","",OFFSET('Hygiene Data'!$E$11,0,10*ROW('Hygiene Data'!E112)))</f>
        <v/>
      </c>
      <c r="DS118" s="271" t="str">
        <f ca="true">+IF(OFFSET('Hygiene Data'!$E$12,0,10*ROW('Hygiene Data'!E112))="","",OFFSET('Hygiene Data'!$E$12,0,10*ROW('Hygiene Data'!E112)))</f>
        <v/>
      </c>
      <c r="DT118" s="271" t="str">
        <f ca="true">+IF(OFFSET('Hygiene Data'!$E$13,0,10*ROW('Hygiene Data'!E112))="","",OFFSET('Hygiene Data'!$E$13,0,10*ROW('Hygiene Data'!E112)))</f>
        <v/>
      </c>
      <c r="DU118" s="271" t="str">
        <f ca="true">+IF(OFFSET('Hygiene Data'!$F$11,0,10*ROW('Hygiene Data'!F112))="","",OFFSET('Hygiene Data'!$F$11,0,10*ROW('Hygiene Data'!F112)))</f>
        <v/>
      </c>
      <c r="DV118" s="271" t="str">
        <f ca="true">+IF(OFFSET('Hygiene Data'!$F$12,0,10*ROW('Hygiene Data'!F112))="","",OFFSET('Hygiene Data'!$F$12,0,10*ROW('Hygiene Data'!F112)))</f>
        <v/>
      </c>
      <c r="DW118" s="271" t="str">
        <f ca="true">+IF(OFFSET('Hygiene Data'!$F$13,0,10*ROW('Hygiene Data'!F112))="","",OFFSET('Hygiene Data'!$F$13,0,10*ROW('Hygiene Data'!F112)))</f>
        <v/>
      </c>
      <c r="DX118" s="271" t="str">
        <f ca="true">+IF(OFFSET('Hygiene Data'!$G$11,0,10*ROW('Hygiene Data'!G112))="","",OFFSET('Hygiene Data'!$G$11,0,10*ROW('Hygiene Data'!G112)))</f>
        <v/>
      </c>
      <c r="DY118" s="271" t="str">
        <f ca="true">+IF(OFFSET('Hygiene Data'!$G$12,0,10*ROW('Hygiene Data'!G112))="","",OFFSET('Hygiene Data'!$G$12,0,10*ROW('Hygiene Data'!G112)))</f>
        <v/>
      </c>
      <c r="DZ118" s="271" t="str">
        <f ca="true">+IF(OFFSET('Hygiene Data'!$G$13,0,10*ROW('Hygiene Data'!G112))="","",OFFSET('Hygiene Data'!$G$13,0,10*ROW('Hygiene Data'!G112)))</f>
        <v/>
      </c>
      <c r="EA118" s="271" t="str">
        <f ca="true">+IF(OFFSET('Hygiene Data'!$H$11,0,10*ROW('Hygiene Data'!H112))="","",OFFSET('Hygiene Data'!$H$11,0,10*ROW('Hygiene Data'!H112)))</f>
        <v/>
      </c>
      <c r="EB118" s="271" t="str">
        <f ca="true">+IF(OFFSET('Hygiene Data'!$H$12,0,10*ROW('Hygiene Data'!H112))="","",OFFSET('Hygiene Data'!$H$12,0,10*ROW('Hygiene Data'!H112)))</f>
        <v/>
      </c>
      <c r="EC118" s="271" t="str">
        <f ca="true">+IF(OFFSET('Hygiene Data'!$H$13,0,10*ROW('Hygiene Data'!H112))="","",OFFSET('Hygiene Data'!$H$13,0,10*ROW('Hygiene Data'!H112)))</f>
        <v/>
      </c>
      <c r="ED118" s="271" t="str">
        <f ca="true">+IF(OFFSET('Hygiene Data'!$I$11,0,10*ROW('Hygiene Data'!I112))="","",OFFSET('Hygiene Data'!$I$11,0,10*ROW('Hygiene Data'!I112)))</f>
        <v/>
      </c>
      <c r="EE118" s="271" t="str">
        <f ca="true">+IF(OFFSET('Hygiene Data'!$I$12,0,10*ROW('Hygiene Data'!I112))="","",OFFSET('Hygiene Data'!$I$12,0,10*ROW('Hygiene Data'!I112)))</f>
        <v/>
      </c>
      <c r="EF118" s="271"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7"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1"/>
      <c r="BS119" s="271" t="str">
        <f ca="true">+IF(OFFSET('Water Data'!$D$27,0,10*ROW('Water Data'!D113))="","",OFFSET('Water Data'!$D$27,0,10*ROW('Water Data'!D113)))</f>
        <v/>
      </c>
      <c r="BT119" s="271" t="str">
        <f ca="true">+IF(OFFSET('Water Data'!$D$28,0,10*ROW('Water Data'!D113))="","",OFFSET('Water Data'!$D$28,0,10*ROW('Water Data'!D113)))</f>
        <v/>
      </c>
      <c r="BU119" s="271" t="str">
        <f ca="true">+IF(OFFSET('Water Data'!$D$29,0,10*ROW('Water Data'!D113))="","",OFFSET('Water Data'!$D$29,0,10*ROW('Water Data'!D113)))</f>
        <v/>
      </c>
      <c r="BV119" s="271" t="str">
        <f ca="true">+IF(OFFSET('Water Data'!$E$27,0,10*ROW('Water Data'!E113))="","",OFFSET('Water Data'!$E$27,0,10*ROW('Water Data'!E113)))</f>
        <v/>
      </c>
      <c r="BW119" s="271" t="str">
        <f ca="true">+IF(OFFSET('Water Data'!$E$28,0,10*ROW('Water Data'!E113))="","",OFFSET('Water Data'!$E$28,0,10*ROW('Water Data'!E113)))</f>
        <v/>
      </c>
      <c r="BX119" s="271" t="str">
        <f ca="true">+IF(OFFSET('Water Data'!$E$29,0,10*ROW('Water Data'!E113))="","",OFFSET('Water Data'!$E$29,0,10*ROW('Water Data'!E113)))</f>
        <v/>
      </c>
      <c r="BY119" s="271" t="str">
        <f ca="true">+IF(OFFSET('Water Data'!$F$27,0,10*ROW('Water Data'!F113))="","",OFFSET('Water Data'!$F$27,0,10*ROW('Water Data'!F113)))</f>
        <v/>
      </c>
      <c r="BZ119" s="271" t="str">
        <f ca="true">+IF(OFFSET('Water Data'!$F$28,0,10*ROW('Water Data'!F113))="","",OFFSET('Water Data'!$F$28,0,10*ROW('Water Data'!F113)))</f>
        <v/>
      </c>
      <c r="CA119" s="271" t="str">
        <f ca="true">+IF(OFFSET('Water Data'!$F$29,0,10*ROW('Water Data'!F113))="","",OFFSET('Water Data'!$F$29,0,10*ROW('Water Data'!F113)))</f>
        <v/>
      </c>
      <c r="CB119" s="271" t="str">
        <f ca="true">+IF(OFFSET('Water Data'!$G$27,0,10*ROW('Water Data'!G113))="","",OFFSET('Water Data'!$G$27,0,10*ROW('Water Data'!G113)))</f>
        <v/>
      </c>
      <c r="CC119" s="271" t="str">
        <f ca="true">+IF(OFFSET('Water Data'!$G$28,0,10*ROW('Water Data'!G113))="","",OFFSET('Water Data'!$G$28,0,10*ROW('Water Data'!G113)))</f>
        <v/>
      </c>
      <c r="CD119" s="271" t="str">
        <f ca="true">+IF(OFFSET('Water Data'!$G$29,0,10*ROW('Water Data'!G113))="","",OFFSET('Water Data'!$G$29,0,10*ROW('Water Data'!G113)))</f>
        <v/>
      </c>
      <c r="CE119" s="271" t="str">
        <f ca="true">+IF(OFFSET('Water Data'!$H$27,0,10*ROW('Water Data'!H113))="","",OFFSET('Water Data'!$H$27,0,10*ROW('Water Data'!H113)))</f>
        <v/>
      </c>
      <c r="CF119" s="271" t="str">
        <f ca="true">+IF(OFFSET('Water Data'!$H$28,0,10*ROW('Water Data'!H113))="","",OFFSET('Water Data'!$H$28,0,10*ROW('Water Data'!H113)))</f>
        <v/>
      </c>
      <c r="CG119" s="271" t="str">
        <f ca="true">+IF(OFFSET('Water Data'!$H$29,0,10*ROW('Water Data'!H113))="","",OFFSET('Water Data'!$H$29,0,10*ROW('Water Data'!H113)))</f>
        <v/>
      </c>
      <c r="CH119" s="271" t="str">
        <f ca="true">+IF(OFFSET('Water Data'!$I$27,0,10*ROW('Water Data'!I113))="","",OFFSET('Water Data'!$I$27,0,10*ROW('Water Data'!I113)))</f>
        <v/>
      </c>
      <c r="CI119" s="271" t="str">
        <f ca="true">+IF(OFFSET('Water Data'!$I$28,0,10*ROW('Water Data'!I113))="","",OFFSET('Water Data'!$I$28,0,10*ROW('Water Data'!I113)))</f>
        <v/>
      </c>
      <c r="CJ119" s="271" t="str">
        <f ca="true">+IF(OFFSET('Water Data'!$I$29,0,10*ROW('Water Data'!I113))="","",OFFSET('Water Data'!$I$29,0,10*ROW('Water Data'!I113)))</f>
        <v/>
      </c>
      <c r="CK119" s="271" t="str">
        <f ca="true">+IF(OFFSET('Sanitation Data'!$D$28,0,10*ROW('Sanitation Data'!D113))="","",OFFSET('Sanitation Data'!$D$28,0,10*ROW('Sanitation Data'!D113)))</f>
        <v/>
      </c>
      <c r="CL119" s="271" t="str">
        <f ca="true">+IF(OFFSET('Sanitation Data'!$D$29,0,10*ROW('Sanitation Data'!D113))="","",OFFSET('Sanitation Data'!$D$29,0,10*ROW('Sanitation Data'!D113)))</f>
        <v/>
      </c>
      <c r="CM119" s="271" t="str">
        <f ca="true">+IF(OFFSET('Sanitation Data'!$D$30,0,10*ROW('Sanitation Data'!D113))="","",OFFSET('Sanitation Data'!$D$30,0,10*ROW('Sanitation Data'!D113)))</f>
        <v/>
      </c>
      <c r="CN119" s="271" t="str">
        <f ca="true">+IF(OFFSET('Sanitation Data'!$D$31,0,10*ROW('Sanitation Data'!D113))="","",OFFSET('Sanitation Data'!$D$31,0,10*ROW('Sanitation Data'!D113)))</f>
        <v/>
      </c>
      <c r="CO119" s="271" t="str">
        <f ca="true">+IF(OFFSET('Sanitation Data'!$D$32,0,10*ROW('Sanitation Data'!D113))="","",OFFSET('Sanitation Data'!$D$32,0,10*ROW('Sanitation Data'!D113)))</f>
        <v/>
      </c>
      <c r="CP119" s="271" t="str">
        <f ca="true">+IF(OFFSET('Sanitation Data'!$E$28,0,10*ROW('Sanitation Data'!E113))="","",OFFSET('Sanitation Data'!$E$28,0,10*ROW('Sanitation Data'!E113)))</f>
        <v/>
      </c>
      <c r="CQ119" s="271" t="str">
        <f ca="true">+IF(OFFSET('Sanitation Data'!$E$29,0,10*ROW('Sanitation Data'!E113))="","",OFFSET('Sanitation Data'!$E$29,0,10*ROW('Sanitation Data'!E113)))</f>
        <v/>
      </c>
      <c r="CR119" s="271" t="str">
        <f ca="true">+IF(OFFSET('Sanitation Data'!$E$30,0,10*ROW('Sanitation Data'!E113))="","",OFFSET('Sanitation Data'!$E$30,0,10*ROW('Sanitation Data'!E113)))</f>
        <v/>
      </c>
      <c r="CS119" s="271" t="str">
        <f ca="true">+IF(OFFSET('Sanitation Data'!$E$31,0,10*ROW('Sanitation Data'!E113))="","",OFFSET('Sanitation Data'!$E$31,0,10*ROW('Sanitation Data'!E113)))</f>
        <v/>
      </c>
      <c r="CT119" s="271" t="str">
        <f ca="true">+IF(OFFSET('Sanitation Data'!$E$32,0,10*ROW('Sanitation Data'!E113))="","",OFFSET('Sanitation Data'!$E$32,0,10*ROW('Sanitation Data'!E113)))</f>
        <v/>
      </c>
      <c r="CU119" s="271" t="str">
        <f ca="true">+IF(OFFSET('Sanitation Data'!$F$28,0,10*ROW('Sanitation Data'!F113))="","",OFFSET('Sanitation Data'!$F$28,0,10*ROW('Sanitation Data'!F113)))</f>
        <v/>
      </c>
      <c r="CV119" s="271" t="str">
        <f ca="true">+IF(OFFSET('Sanitation Data'!$F$29,0,10*ROW('Sanitation Data'!F113))="","",OFFSET('Sanitation Data'!$F$29,0,10*ROW('Sanitation Data'!F113)))</f>
        <v/>
      </c>
      <c r="CW119" s="271" t="str">
        <f ca="true">+IF(OFFSET('Sanitation Data'!$F$30,0,10*ROW('Sanitation Data'!F113))="","",OFFSET('Sanitation Data'!$F$30,0,10*ROW('Sanitation Data'!F113)))</f>
        <v/>
      </c>
      <c r="CX119" s="271" t="str">
        <f ca="true">+IF(OFFSET('Sanitation Data'!$F$31,0,10*ROW('Sanitation Data'!F113))="","",OFFSET('Sanitation Data'!$F$31,0,10*ROW('Sanitation Data'!F113)))</f>
        <v/>
      </c>
      <c r="CY119" s="271" t="str">
        <f ca="true">+IF(OFFSET('Sanitation Data'!$F$32,0,10*ROW('Sanitation Data'!F113))="","",OFFSET('Sanitation Data'!$F$32,0,10*ROW('Sanitation Data'!F113)))</f>
        <v/>
      </c>
      <c r="CZ119" s="271" t="str">
        <f ca="true">+IF(OFFSET('Sanitation Data'!$G$28,0,10*ROW('Sanitation Data'!G113))="","",OFFSET('Sanitation Data'!$G$28,0,10*ROW('Sanitation Data'!G113)))</f>
        <v/>
      </c>
      <c r="DA119" s="271" t="str">
        <f ca="true">+IF(OFFSET('Sanitation Data'!$G$29,0,10*ROW('Sanitation Data'!G113))="","",OFFSET('Sanitation Data'!$G$29,0,10*ROW('Sanitation Data'!G113)))</f>
        <v/>
      </c>
      <c r="DB119" s="271" t="str">
        <f ca="true">+IF(OFFSET('Sanitation Data'!$G$30,0,10*ROW('Sanitation Data'!G113))="","",OFFSET('Sanitation Data'!$G$30,0,10*ROW('Sanitation Data'!G113)))</f>
        <v/>
      </c>
      <c r="DC119" s="271" t="str">
        <f ca="true">+IF(OFFSET('Sanitation Data'!$G$31,0,10*ROW('Sanitation Data'!G113))="","",OFFSET('Sanitation Data'!$G$31,0,10*ROW('Sanitation Data'!G113)))</f>
        <v/>
      </c>
      <c r="DD119" s="271" t="str">
        <f ca="true">+IF(OFFSET('Sanitation Data'!$G$32,0,10*ROW('Sanitation Data'!G113))="","",OFFSET('Sanitation Data'!$G$32,0,10*ROW('Sanitation Data'!G113)))</f>
        <v/>
      </c>
      <c r="DE119" s="271" t="str">
        <f ca="true">+IF(OFFSET('Sanitation Data'!$H$28,0,10*ROW('Sanitation Data'!H113))="","",OFFSET('Sanitation Data'!$H$28,0,10*ROW('Sanitation Data'!H113)))</f>
        <v/>
      </c>
      <c r="DF119" s="271" t="str">
        <f ca="true">+IF(OFFSET('Sanitation Data'!$H$29,0,10*ROW('Sanitation Data'!H113))="","",OFFSET('Sanitation Data'!$H$29,0,10*ROW('Sanitation Data'!H113)))</f>
        <v/>
      </c>
      <c r="DG119" s="271" t="str">
        <f ca="true">+IF(OFFSET('Sanitation Data'!$H$30,0,10*ROW('Sanitation Data'!H113))="","",OFFSET('Sanitation Data'!$H$30,0,10*ROW('Sanitation Data'!H113)))</f>
        <v/>
      </c>
      <c r="DH119" s="271" t="str">
        <f ca="true">+IF(OFFSET('Sanitation Data'!$H$31,0,10*ROW('Sanitation Data'!H113))="","",OFFSET('Sanitation Data'!$H$31,0,10*ROW('Sanitation Data'!H113)))</f>
        <v/>
      </c>
      <c r="DI119" s="271" t="str">
        <f ca="true">+IF(OFFSET('Sanitation Data'!$H$32,0,10*ROW('Sanitation Data'!H113))="","",OFFSET('Sanitation Data'!$H$32,0,10*ROW('Sanitation Data'!H113)))</f>
        <v/>
      </c>
      <c r="DJ119" s="271" t="str">
        <f ca="true">+IF(OFFSET('Sanitation Data'!$I$28,0,10*ROW('Sanitation Data'!I113))="","",OFFSET('Sanitation Data'!$I$28,0,10*ROW('Sanitation Data'!I113)))</f>
        <v/>
      </c>
      <c r="DK119" s="271" t="str">
        <f ca="true">+IF(OFFSET('Sanitation Data'!$I$29,0,10*ROW('Sanitation Data'!I113))="","",OFFSET('Sanitation Data'!$I$29,0,10*ROW('Sanitation Data'!I113)))</f>
        <v/>
      </c>
      <c r="DL119" s="271" t="str">
        <f ca="true">+IF(OFFSET('Sanitation Data'!$I$30,0,10*ROW('Sanitation Data'!I113))="","",OFFSET('Sanitation Data'!$I$30,0,10*ROW('Sanitation Data'!I113)))</f>
        <v/>
      </c>
      <c r="DM119" s="271" t="str">
        <f ca="true">+IF(OFFSET('Sanitation Data'!$I$31,0,10*ROW('Sanitation Data'!I113))="","",OFFSET('Sanitation Data'!$I$31,0,10*ROW('Sanitation Data'!I113)))</f>
        <v/>
      </c>
      <c r="DN119" s="271" t="str">
        <f ca="true">+IF(OFFSET('Sanitation Data'!$I$32,0,10*ROW('Sanitation Data'!I113))="","",OFFSET('Sanitation Data'!$I$32,0,10*ROW('Sanitation Data'!I113)))</f>
        <v/>
      </c>
      <c r="DO119" s="271" t="str">
        <f ca="true">+IF(OFFSET('Hygiene Data'!$D$11,0,10*ROW('Hygiene Data'!D113))="","",OFFSET('Hygiene Data'!$D$11,0,10*ROW('Hygiene Data'!D113)))</f>
        <v/>
      </c>
      <c r="DP119" s="271" t="str">
        <f ca="true">+IF(OFFSET('Hygiene Data'!$D$12,0,10*ROW('Hygiene Data'!D113))="","",OFFSET('Hygiene Data'!$D$12,0,10*ROW('Hygiene Data'!D113)))</f>
        <v/>
      </c>
      <c r="DQ119" s="271" t="str">
        <f ca="true">+IF(OFFSET('Hygiene Data'!$D$13,0,10*ROW('Hygiene Data'!D113))="","",OFFSET('Hygiene Data'!$D$13,0,10*ROW('Hygiene Data'!D113)))</f>
        <v/>
      </c>
      <c r="DR119" s="271" t="str">
        <f ca="true">+IF(OFFSET('Hygiene Data'!$E$11,0,10*ROW('Hygiene Data'!E113))="","",OFFSET('Hygiene Data'!$E$11,0,10*ROW('Hygiene Data'!E113)))</f>
        <v/>
      </c>
      <c r="DS119" s="271" t="str">
        <f ca="true">+IF(OFFSET('Hygiene Data'!$E$12,0,10*ROW('Hygiene Data'!E113))="","",OFFSET('Hygiene Data'!$E$12,0,10*ROW('Hygiene Data'!E113)))</f>
        <v/>
      </c>
      <c r="DT119" s="271" t="str">
        <f ca="true">+IF(OFFSET('Hygiene Data'!$E$13,0,10*ROW('Hygiene Data'!E113))="","",OFFSET('Hygiene Data'!$E$13,0,10*ROW('Hygiene Data'!E113)))</f>
        <v/>
      </c>
      <c r="DU119" s="271" t="str">
        <f ca="true">+IF(OFFSET('Hygiene Data'!$F$11,0,10*ROW('Hygiene Data'!F113))="","",OFFSET('Hygiene Data'!$F$11,0,10*ROW('Hygiene Data'!F113)))</f>
        <v/>
      </c>
      <c r="DV119" s="271" t="str">
        <f ca="true">+IF(OFFSET('Hygiene Data'!$F$12,0,10*ROW('Hygiene Data'!F113))="","",OFFSET('Hygiene Data'!$F$12,0,10*ROW('Hygiene Data'!F113)))</f>
        <v/>
      </c>
      <c r="DW119" s="271" t="str">
        <f ca="true">+IF(OFFSET('Hygiene Data'!$F$13,0,10*ROW('Hygiene Data'!F113))="","",OFFSET('Hygiene Data'!$F$13,0,10*ROW('Hygiene Data'!F113)))</f>
        <v/>
      </c>
      <c r="DX119" s="271" t="str">
        <f ca="true">+IF(OFFSET('Hygiene Data'!$G$11,0,10*ROW('Hygiene Data'!G113))="","",OFFSET('Hygiene Data'!$G$11,0,10*ROW('Hygiene Data'!G113)))</f>
        <v/>
      </c>
      <c r="DY119" s="271" t="str">
        <f ca="true">+IF(OFFSET('Hygiene Data'!$G$12,0,10*ROW('Hygiene Data'!G113))="","",OFFSET('Hygiene Data'!$G$12,0,10*ROW('Hygiene Data'!G113)))</f>
        <v/>
      </c>
      <c r="DZ119" s="271" t="str">
        <f ca="true">+IF(OFFSET('Hygiene Data'!$G$13,0,10*ROW('Hygiene Data'!G113))="","",OFFSET('Hygiene Data'!$G$13,0,10*ROW('Hygiene Data'!G113)))</f>
        <v/>
      </c>
      <c r="EA119" s="271" t="str">
        <f ca="true">+IF(OFFSET('Hygiene Data'!$H$11,0,10*ROW('Hygiene Data'!H113))="","",OFFSET('Hygiene Data'!$H$11,0,10*ROW('Hygiene Data'!H113)))</f>
        <v/>
      </c>
      <c r="EB119" s="271" t="str">
        <f ca="true">+IF(OFFSET('Hygiene Data'!$H$12,0,10*ROW('Hygiene Data'!H113))="","",OFFSET('Hygiene Data'!$H$12,0,10*ROW('Hygiene Data'!H113)))</f>
        <v/>
      </c>
      <c r="EC119" s="271" t="str">
        <f ca="true">+IF(OFFSET('Hygiene Data'!$H$13,0,10*ROW('Hygiene Data'!H113))="","",OFFSET('Hygiene Data'!$H$13,0,10*ROW('Hygiene Data'!H113)))</f>
        <v/>
      </c>
      <c r="ED119" s="271" t="str">
        <f ca="true">+IF(OFFSET('Hygiene Data'!$I$11,0,10*ROW('Hygiene Data'!I113))="","",OFFSET('Hygiene Data'!$I$11,0,10*ROW('Hygiene Data'!I113)))</f>
        <v/>
      </c>
      <c r="EE119" s="271" t="str">
        <f ca="true">+IF(OFFSET('Hygiene Data'!$I$12,0,10*ROW('Hygiene Data'!I113))="","",OFFSET('Hygiene Data'!$I$12,0,10*ROW('Hygiene Data'!I113)))</f>
        <v/>
      </c>
      <c r="EF119" s="271"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7"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1"/>
      <c r="BS120" s="271" t="str">
        <f ca="true">+IF(OFFSET('Water Data'!$D$27,0,10*ROW('Water Data'!D114))="","",OFFSET('Water Data'!$D$27,0,10*ROW('Water Data'!D114)))</f>
        <v/>
      </c>
      <c r="BT120" s="271" t="str">
        <f ca="true">+IF(OFFSET('Water Data'!$D$28,0,10*ROW('Water Data'!D114))="","",OFFSET('Water Data'!$D$28,0,10*ROW('Water Data'!D114)))</f>
        <v/>
      </c>
      <c r="BU120" s="271" t="str">
        <f ca="true">+IF(OFFSET('Water Data'!$D$29,0,10*ROW('Water Data'!D114))="","",OFFSET('Water Data'!$D$29,0,10*ROW('Water Data'!D114)))</f>
        <v/>
      </c>
      <c r="BV120" s="271" t="str">
        <f ca="true">+IF(OFFSET('Water Data'!$E$27,0,10*ROW('Water Data'!E114))="","",OFFSET('Water Data'!$E$27,0,10*ROW('Water Data'!E114)))</f>
        <v/>
      </c>
      <c r="BW120" s="271" t="str">
        <f ca="true">+IF(OFFSET('Water Data'!$E$28,0,10*ROW('Water Data'!E114))="","",OFFSET('Water Data'!$E$28,0,10*ROW('Water Data'!E114)))</f>
        <v/>
      </c>
      <c r="BX120" s="271" t="str">
        <f ca="true">+IF(OFFSET('Water Data'!$E$29,0,10*ROW('Water Data'!E114))="","",OFFSET('Water Data'!$E$29,0,10*ROW('Water Data'!E114)))</f>
        <v/>
      </c>
      <c r="BY120" s="271" t="str">
        <f ca="true">+IF(OFFSET('Water Data'!$F$27,0,10*ROW('Water Data'!F114))="","",OFFSET('Water Data'!$F$27,0,10*ROW('Water Data'!F114)))</f>
        <v/>
      </c>
      <c r="BZ120" s="271" t="str">
        <f ca="true">+IF(OFFSET('Water Data'!$F$28,0,10*ROW('Water Data'!F114))="","",OFFSET('Water Data'!$F$28,0,10*ROW('Water Data'!F114)))</f>
        <v/>
      </c>
      <c r="CA120" s="271" t="str">
        <f ca="true">+IF(OFFSET('Water Data'!$F$29,0,10*ROW('Water Data'!F114))="","",OFFSET('Water Data'!$F$29,0,10*ROW('Water Data'!F114)))</f>
        <v/>
      </c>
      <c r="CB120" s="271" t="str">
        <f ca="true">+IF(OFFSET('Water Data'!$G$27,0,10*ROW('Water Data'!G114))="","",OFFSET('Water Data'!$G$27,0,10*ROW('Water Data'!G114)))</f>
        <v/>
      </c>
      <c r="CC120" s="271" t="str">
        <f ca="true">+IF(OFFSET('Water Data'!$G$28,0,10*ROW('Water Data'!G114))="","",OFFSET('Water Data'!$G$28,0,10*ROW('Water Data'!G114)))</f>
        <v/>
      </c>
      <c r="CD120" s="271" t="str">
        <f ca="true">+IF(OFFSET('Water Data'!$G$29,0,10*ROW('Water Data'!G114))="","",OFFSET('Water Data'!$G$29,0,10*ROW('Water Data'!G114)))</f>
        <v/>
      </c>
      <c r="CE120" s="271" t="str">
        <f ca="true">+IF(OFFSET('Water Data'!$H$27,0,10*ROW('Water Data'!H114))="","",OFFSET('Water Data'!$H$27,0,10*ROW('Water Data'!H114)))</f>
        <v/>
      </c>
      <c r="CF120" s="271" t="str">
        <f ca="true">+IF(OFFSET('Water Data'!$H$28,0,10*ROW('Water Data'!H114))="","",OFFSET('Water Data'!$H$28,0,10*ROW('Water Data'!H114)))</f>
        <v/>
      </c>
      <c r="CG120" s="271" t="str">
        <f ca="true">+IF(OFFSET('Water Data'!$H$29,0,10*ROW('Water Data'!H114))="","",OFFSET('Water Data'!$H$29,0,10*ROW('Water Data'!H114)))</f>
        <v/>
      </c>
      <c r="CH120" s="271" t="str">
        <f ca="true">+IF(OFFSET('Water Data'!$I$27,0,10*ROW('Water Data'!I114))="","",OFFSET('Water Data'!$I$27,0,10*ROW('Water Data'!I114)))</f>
        <v/>
      </c>
      <c r="CI120" s="271" t="str">
        <f ca="true">+IF(OFFSET('Water Data'!$I$28,0,10*ROW('Water Data'!I114))="","",OFFSET('Water Data'!$I$28,0,10*ROW('Water Data'!I114)))</f>
        <v/>
      </c>
      <c r="CJ120" s="271" t="str">
        <f ca="true">+IF(OFFSET('Water Data'!$I$29,0,10*ROW('Water Data'!I114))="","",OFFSET('Water Data'!$I$29,0,10*ROW('Water Data'!I114)))</f>
        <v/>
      </c>
      <c r="CK120" s="271" t="str">
        <f ca="true">+IF(OFFSET('Sanitation Data'!$D$28,0,10*ROW('Sanitation Data'!D114))="","",OFFSET('Sanitation Data'!$D$28,0,10*ROW('Sanitation Data'!D114)))</f>
        <v/>
      </c>
      <c r="CL120" s="271" t="str">
        <f ca="true">+IF(OFFSET('Sanitation Data'!$D$29,0,10*ROW('Sanitation Data'!D114))="","",OFFSET('Sanitation Data'!$D$29,0,10*ROW('Sanitation Data'!D114)))</f>
        <v/>
      </c>
      <c r="CM120" s="271" t="str">
        <f ca="true">+IF(OFFSET('Sanitation Data'!$D$30,0,10*ROW('Sanitation Data'!D114))="","",OFFSET('Sanitation Data'!$D$30,0,10*ROW('Sanitation Data'!D114)))</f>
        <v/>
      </c>
      <c r="CN120" s="271" t="str">
        <f ca="true">+IF(OFFSET('Sanitation Data'!$D$31,0,10*ROW('Sanitation Data'!D114))="","",OFFSET('Sanitation Data'!$D$31,0,10*ROW('Sanitation Data'!D114)))</f>
        <v/>
      </c>
      <c r="CO120" s="271" t="str">
        <f ca="true">+IF(OFFSET('Sanitation Data'!$D$32,0,10*ROW('Sanitation Data'!D114))="","",OFFSET('Sanitation Data'!$D$32,0,10*ROW('Sanitation Data'!D114)))</f>
        <v/>
      </c>
      <c r="CP120" s="271" t="str">
        <f ca="true">+IF(OFFSET('Sanitation Data'!$E$28,0,10*ROW('Sanitation Data'!E114))="","",OFFSET('Sanitation Data'!$E$28,0,10*ROW('Sanitation Data'!E114)))</f>
        <v/>
      </c>
      <c r="CQ120" s="271" t="str">
        <f ca="true">+IF(OFFSET('Sanitation Data'!$E$29,0,10*ROW('Sanitation Data'!E114))="","",OFFSET('Sanitation Data'!$E$29,0,10*ROW('Sanitation Data'!E114)))</f>
        <v/>
      </c>
      <c r="CR120" s="271" t="str">
        <f ca="true">+IF(OFFSET('Sanitation Data'!$E$30,0,10*ROW('Sanitation Data'!E114))="","",OFFSET('Sanitation Data'!$E$30,0,10*ROW('Sanitation Data'!E114)))</f>
        <v/>
      </c>
      <c r="CS120" s="271" t="str">
        <f ca="true">+IF(OFFSET('Sanitation Data'!$E$31,0,10*ROW('Sanitation Data'!E114))="","",OFFSET('Sanitation Data'!$E$31,0,10*ROW('Sanitation Data'!E114)))</f>
        <v/>
      </c>
      <c r="CT120" s="271" t="str">
        <f ca="true">+IF(OFFSET('Sanitation Data'!$E$32,0,10*ROW('Sanitation Data'!E114))="","",OFFSET('Sanitation Data'!$E$32,0,10*ROW('Sanitation Data'!E114)))</f>
        <v/>
      </c>
      <c r="CU120" s="271" t="str">
        <f ca="true">+IF(OFFSET('Sanitation Data'!$F$28,0,10*ROW('Sanitation Data'!F114))="","",OFFSET('Sanitation Data'!$F$28,0,10*ROW('Sanitation Data'!F114)))</f>
        <v/>
      </c>
      <c r="CV120" s="271" t="str">
        <f ca="true">+IF(OFFSET('Sanitation Data'!$F$29,0,10*ROW('Sanitation Data'!F114))="","",OFFSET('Sanitation Data'!$F$29,0,10*ROW('Sanitation Data'!F114)))</f>
        <v/>
      </c>
      <c r="CW120" s="271" t="str">
        <f ca="true">+IF(OFFSET('Sanitation Data'!$F$30,0,10*ROW('Sanitation Data'!F114))="","",OFFSET('Sanitation Data'!$F$30,0,10*ROW('Sanitation Data'!F114)))</f>
        <v/>
      </c>
      <c r="CX120" s="271" t="str">
        <f ca="true">+IF(OFFSET('Sanitation Data'!$F$31,0,10*ROW('Sanitation Data'!F114))="","",OFFSET('Sanitation Data'!$F$31,0,10*ROW('Sanitation Data'!F114)))</f>
        <v/>
      </c>
      <c r="CY120" s="271" t="str">
        <f ca="true">+IF(OFFSET('Sanitation Data'!$F$32,0,10*ROW('Sanitation Data'!F114))="","",OFFSET('Sanitation Data'!$F$32,0,10*ROW('Sanitation Data'!F114)))</f>
        <v/>
      </c>
      <c r="CZ120" s="271" t="str">
        <f ca="true">+IF(OFFSET('Sanitation Data'!$G$28,0,10*ROW('Sanitation Data'!G114))="","",OFFSET('Sanitation Data'!$G$28,0,10*ROW('Sanitation Data'!G114)))</f>
        <v/>
      </c>
      <c r="DA120" s="271" t="str">
        <f ca="true">+IF(OFFSET('Sanitation Data'!$G$29,0,10*ROW('Sanitation Data'!G114))="","",OFFSET('Sanitation Data'!$G$29,0,10*ROW('Sanitation Data'!G114)))</f>
        <v/>
      </c>
      <c r="DB120" s="271" t="str">
        <f ca="true">+IF(OFFSET('Sanitation Data'!$G$30,0,10*ROW('Sanitation Data'!G114))="","",OFFSET('Sanitation Data'!$G$30,0,10*ROW('Sanitation Data'!G114)))</f>
        <v/>
      </c>
      <c r="DC120" s="271" t="str">
        <f ca="true">+IF(OFFSET('Sanitation Data'!$G$31,0,10*ROW('Sanitation Data'!G114))="","",OFFSET('Sanitation Data'!$G$31,0,10*ROW('Sanitation Data'!G114)))</f>
        <v/>
      </c>
      <c r="DD120" s="271" t="str">
        <f ca="true">+IF(OFFSET('Sanitation Data'!$G$32,0,10*ROW('Sanitation Data'!G114))="","",OFFSET('Sanitation Data'!$G$32,0,10*ROW('Sanitation Data'!G114)))</f>
        <v/>
      </c>
      <c r="DE120" s="271" t="str">
        <f ca="true">+IF(OFFSET('Sanitation Data'!$H$28,0,10*ROW('Sanitation Data'!H114))="","",OFFSET('Sanitation Data'!$H$28,0,10*ROW('Sanitation Data'!H114)))</f>
        <v/>
      </c>
      <c r="DF120" s="271" t="str">
        <f ca="true">+IF(OFFSET('Sanitation Data'!$H$29,0,10*ROW('Sanitation Data'!H114))="","",OFFSET('Sanitation Data'!$H$29,0,10*ROW('Sanitation Data'!H114)))</f>
        <v/>
      </c>
      <c r="DG120" s="271" t="str">
        <f ca="true">+IF(OFFSET('Sanitation Data'!$H$30,0,10*ROW('Sanitation Data'!H114))="","",OFFSET('Sanitation Data'!$H$30,0,10*ROW('Sanitation Data'!H114)))</f>
        <v/>
      </c>
      <c r="DH120" s="271" t="str">
        <f ca="true">+IF(OFFSET('Sanitation Data'!$H$31,0,10*ROW('Sanitation Data'!H114))="","",OFFSET('Sanitation Data'!$H$31,0,10*ROW('Sanitation Data'!H114)))</f>
        <v/>
      </c>
      <c r="DI120" s="271" t="str">
        <f ca="true">+IF(OFFSET('Sanitation Data'!$H$32,0,10*ROW('Sanitation Data'!H114))="","",OFFSET('Sanitation Data'!$H$32,0,10*ROW('Sanitation Data'!H114)))</f>
        <v/>
      </c>
      <c r="DJ120" s="271" t="str">
        <f ca="true">+IF(OFFSET('Sanitation Data'!$I$28,0,10*ROW('Sanitation Data'!I114))="","",OFFSET('Sanitation Data'!$I$28,0,10*ROW('Sanitation Data'!I114)))</f>
        <v/>
      </c>
      <c r="DK120" s="271" t="str">
        <f ca="true">+IF(OFFSET('Sanitation Data'!$I$29,0,10*ROW('Sanitation Data'!I114))="","",OFFSET('Sanitation Data'!$I$29,0,10*ROW('Sanitation Data'!I114)))</f>
        <v/>
      </c>
      <c r="DL120" s="271" t="str">
        <f ca="true">+IF(OFFSET('Sanitation Data'!$I$30,0,10*ROW('Sanitation Data'!I114))="","",OFFSET('Sanitation Data'!$I$30,0,10*ROW('Sanitation Data'!I114)))</f>
        <v/>
      </c>
      <c r="DM120" s="271" t="str">
        <f ca="true">+IF(OFFSET('Sanitation Data'!$I$31,0,10*ROW('Sanitation Data'!I114))="","",OFFSET('Sanitation Data'!$I$31,0,10*ROW('Sanitation Data'!I114)))</f>
        <v/>
      </c>
      <c r="DN120" s="271" t="str">
        <f ca="true">+IF(OFFSET('Sanitation Data'!$I$32,0,10*ROW('Sanitation Data'!I114))="","",OFFSET('Sanitation Data'!$I$32,0,10*ROW('Sanitation Data'!I114)))</f>
        <v/>
      </c>
      <c r="DO120" s="271" t="str">
        <f ca="true">+IF(OFFSET('Hygiene Data'!$D$11,0,10*ROW('Hygiene Data'!D114))="","",OFFSET('Hygiene Data'!$D$11,0,10*ROW('Hygiene Data'!D114)))</f>
        <v/>
      </c>
      <c r="DP120" s="271" t="str">
        <f ca="true">+IF(OFFSET('Hygiene Data'!$D$12,0,10*ROW('Hygiene Data'!D114))="","",OFFSET('Hygiene Data'!$D$12,0,10*ROW('Hygiene Data'!D114)))</f>
        <v/>
      </c>
      <c r="DQ120" s="271" t="str">
        <f ca="true">+IF(OFFSET('Hygiene Data'!$D$13,0,10*ROW('Hygiene Data'!D114))="","",OFFSET('Hygiene Data'!$D$13,0,10*ROW('Hygiene Data'!D114)))</f>
        <v/>
      </c>
      <c r="DR120" s="271" t="str">
        <f ca="true">+IF(OFFSET('Hygiene Data'!$E$11,0,10*ROW('Hygiene Data'!E114))="","",OFFSET('Hygiene Data'!$E$11,0,10*ROW('Hygiene Data'!E114)))</f>
        <v/>
      </c>
      <c r="DS120" s="271" t="str">
        <f ca="true">+IF(OFFSET('Hygiene Data'!$E$12,0,10*ROW('Hygiene Data'!E114))="","",OFFSET('Hygiene Data'!$E$12,0,10*ROW('Hygiene Data'!E114)))</f>
        <v/>
      </c>
      <c r="DT120" s="271" t="str">
        <f ca="true">+IF(OFFSET('Hygiene Data'!$E$13,0,10*ROW('Hygiene Data'!E114))="","",OFFSET('Hygiene Data'!$E$13,0,10*ROW('Hygiene Data'!E114)))</f>
        <v/>
      </c>
      <c r="DU120" s="271" t="str">
        <f ca="true">+IF(OFFSET('Hygiene Data'!$F$11,0,10*ROW('Hygiene Data'!F114))="","",OFFSET('Hygiene Data'!$F$11,0,10*ROW('Hygiene Data'!F114)))</f>
        <v/>
      </c>
      <c r="DV120" s="271" t="str">
        <f ca="true">+IF(OFFSET('Hygiene Data'!$F$12,0,10*ROW('Hygiene Data'!F114))="","",OFFSET('Hygiene Data'!$F$12,0,10*ROW('Hygiene Data'!F114)))</f>
        <v/>
      </c>
      <c r="DW120" s="271" t="str">
        <f ca="true">+IF(OFFSET('Hygiene Data'!$F$13,0,10*ROW('Hygiene Data'!F114))="","",OFFSET('Hygiene Data'!$F$13,0,10*ROW('Hygiene Data'!F114)))</f>
        <v/>
      </c>
      <c r="DX120" s="271" t="str">
        <f ca="true">+IF(OFFSET('Hygiene Data'!$G$11,0,10*ROW('Hygiene Data'!G114))="","",OFFSET('Hygiene Data'!$G$11,0,10*ROW('Hygiene Data'!G114)))</f>
        <v/>
      </c>
      <c r="DY120" s="271" t="str">
        <f ca="true">+IF(OFFSET('Hygiene Data'!$G$12,0,10*ROW('Hygiene Data'!G114))="","",OFFSET('Hygiene Data'!$G$12,0,10*ROW('Hygiene Data'!G114)))</f>
        <v/>
      </c>
      <c r="DZ120" s="271" t="str">
        <f ca="true">+IF(OFFSET('Hygiene Data'!$G$13,0,10*ROW('Hygiene Data'!G114))="","",OFFSET('Hygiene Data'!$G$13,0,10*ROW('Hygiene Data'!G114)))</f>
        <v/>
      </c>
      <c r="EA120" s="271" t="str">
        <f ca="true">+IF(OFFSET('Hygiene Data'!$H$11,0,10*ROW('Hygiene Data'!H114))="","",OFFSET('Hygiene Data'!$H$11,0,10*ROW('Hygiene Data'!H114)))</f>
        <v/>
      </c>
      <c r="EB120" s="271" t="str">
        <f ca="true">+IF(OFFSET('Hygiene Data'!$H$12,0,10*ROW('Hygiene Data'!H114))="","",OFFSET('Hygiene Data'!$H$12,0,10*ROW('Hygiene Data'!H114)))</f>
        <v/>
      </c>
      <c r="EC120" s="271" t="str">
        <f ca="true">+IF(OFFSET('Hygiene Data'!$H$13,0,10*ROW('Hygiene Data'!H114))="","",OFFSET('Hygiene Data'!$H$13,0,10*ROW('Hygiene Data'!H114)))</f>
        <v/>
      </c>
      <c r="ED120" s="271" t="str">
        <f ca="true">+IF(OFFSET('Hygiene Data'!$I$11,0,10*ROW('Hygiene Data'!I114))="","",OFFSET('Hygiene Data'!$I$11,0,10*ROW('Hygiene Data'!I114)))</f>
        <v/>
      </c>
      <c r="EE120" s="271" t="str">
        <f ca="true">+IF(OFFSET('Hygiene Data'!$I$12,0,10*ROW('Hygiene Data'!I114))="","",OFFSET('Hygiene Data'!$I$12,0,10*ROW('Hygiene Data'!I114)))</f>
        <v/>
      </c>
      <c r="EF120" s="271"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7"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1"/>
      <c r="BS121" s="271" t="str">
        <f ca="true">+IF(OFFSET('Water Data'!$D$27,0,10*ROW('Water Data'!D115))="","",OFFSET('Water Data'!$D$27,0,10*ROW('Water Data'!D115)))</f>
        <v/>
      </c>
      <c r="BT121" s="271" t="str">
        <f ca="true">+IF(OFFSET('Water Data'!$D$28,0,10*ROW('Water Data'!D115))="","",OFFSET('Water Data'!$D$28,0,10*ROW('Water Data'!D115)))</f>
        <v/>
      </c>
      <c r="BU121" s="271" t="str">
        <f ca="true">+IF(OFFSET('Water Data'!$D$29,0,10*ROW('Water Data'!D115))="","",OFFSET('Water Data'!$D$29,0,10*ROW('Water Data'!D115)))</f>
        <v/>
      </c>
      <c r="BV121" s="271" t="str">
        <f ca="true">+IF(OFFSET('Water Data'!$E$27,0,10*ROW('Water Data'!E115))="","",OFFSET('Water Data'!$E$27,0,10*ROW('Water Data'!E115)))</f>
        <v/>
      </c>
      <c r="BW121" s="271" t="str">
        <f ca="true">+IF(OFFSET('Water Data'!$E$28,0,10*ROW('Water Data'!E115))="","",OFFSET('Water Data'!$E$28,0,10*ROW('Water Data'!E115)))</f>
        <v/>
      </c>
      <c r="BX121" s="271" t="str">
        <f ca="true">+IF(OFFSET('Water Data'!$E$29,0,10*ROW('Water Data'!E115))="","",OFFSET('Water Data'!$E$29,0,10*ROW('Water Data'!E115)))</f>
        <v/>
      </c>
      <c r="BY121" s="271" t="str">
        <f ca="true">+IF(OFFSET('Water Data'!$F$27,0,10*ROW('Water Data'!F115))="","",OFFSET('Water Data'!$F$27,0,10*ROW('Water Data'!F115)))</f>
        <v/>
      </c>
      <c r="BZ121" s="271" t="str">
        <f ca="true">+IF(OFFSET('Water Data'!$F$28,0,10*ROW('Water Data'!F115))="","",OFFSET('Water Data'!$F$28,0,10*ROW('Water Data'!F115)))</f>
        <v/>
      </c>
      <c r="CA121" s="271" t="str">
        <f ca="true">+IF(OFFSET('Water Data'!$F$29,0,10*ROW('Water Data'!F115))="","",OFFSET('Water Data'!$F$29,0,10*ROW('Water Data'!F115)))</f>
        <v/>
      </c>
      <c r="CB121" s="271" t="str">
        <f ca="true">+IF(OFFSET('Water Data'!$G$27,0,10*ROW('Water Data'!G115))="","",OFFSET('Water Data'!$G$27,0,10*ROW('Water Data'!G115)))</f>
        <v/>
      </c>
      <c r="CC121" s="271" t="str">
        <f ca="true">+IF(OFFSET('Water Data'!$G$28,0,10*ROW('Water Data'!G115))="","",OFFSET('Water Data'!$G$28,0,10*ROW('Water Data'!G115)))</f>
        <v/>
      </c>
      <c r="CD121" s="271" t="str">
        <f ca="true">+IF(OFFSET('Water Data'!$G$29,0,10*ROW('Water Data'!G115))="","",OFFSET('Water Data'!$G$29,0,10*ROW('Water Data'!G115)))</f>
        <v/>
      </c>
      <c r="CE121" s="271" t="str">
        <f ca="true">+IF(OFFSET('Water Data'!$H$27,0,10*ROW('Water Data'!H115))="","",OFFSET('Water Data'!$H$27,0,10*ROW('Water Data'!H115)))</f>
        <v/>
      </c>
      <c r="CF121" s="271" t="str">
        <f ca="true">+IF(OFFSET('Water Data'!$H$28,0,10*ROW('Water Data'!H115))="","",OFFSET('Water Data'!$H$28,0,10*ROW('Water Data'!H115)))</f>
        <v/>
      </c>
      <c r="CG121" s="271" t="str">
        <f ca="true">+IF(OFFSET('Water Data'!$H$29,0,10*ROW('Water Data'!H115))="","",OFFSET('Water Data'!$H$29,0,10*ROW('Water Data'!H115)))</f>
        <v/>
      </c>
      <c r="CH121" s="271" t="str">
        <f ca="true">+IF(OFFSET('Water Data'!$I$27,0,10*ROW('Water Data'!I115))="","",OFFSET('Water Data'!$I$27,0,10*ROW('Water Data'!I115)))</f>
        <v/>
      </c>
      <c r="CI121" s="271" t="str">
        <f ca="true">+IF(OFFSET('Water Data'!$I$28,0,10*ROW('Water Data'!I115))="","",OFFSET('Water Data'!$I$28,0,10*ROW('Water Data'!I115)))</f>
        <v/>
      </c>
      <c r="CJ121" s="271" t="str">
        <f ca="true">+IF(OFFSET('Water Data'!$I$29,0,10*ROW('Water Data'!I115))="","",OFFSET('Water Data'!$I$29,0,10*ROW('Water Data'!I115)))</f>
        <v/>
      </c>
      <c r="CK121" s="271" t="str">
        <f ca="true">+IF(OFFSET('Sanitation Data'!$D$28,0,10*ROW('Sanitation Data'!D115))="","",OFFSET('Sanitation Data'!$D$28,0,10*ROW('Sanitation Data'!D115)))</f>
        <v/>
      </c>
      <c r="CL121" s="271" t="str">
        <f ca="true">+IF(OFFSET('Sanitation Data'!$D$29,0,10*ROW('Sanitation Data'!D115))="","",OFFSET('Sanitation Data'!$D$29,0,10*ROW('Sanitation Data'!D115)))</f>
        <v/>
      </c>
      <c r="CM121" s="271" t="str">
        <f ca="true">+IF(OFFSET('Sanitation Data'!$D$30,0,10*ROW('Sanitation Data'!D115))="","",OFFSET('Sanitation Data'!$D$30,0,10*ROW('Sanitation Data'!D115)))</f>
        <v/>
      </c>
      <c r="CN121" s="271" t="str">
        <f ca="true">+IF(OFFSET('Sanitation Data'!$D$31,0,10*ROW('Sanitation Data'!D115))="","",OFFSET('Sanitation Data'!$D$31,0,10*ROW('Sanitation Data'!D115)))</f>
        <v/>
      </c>
      <c r="CO121" s="271" t="str">
        <f ca="true">+IF(OFFSET('Sanitation Data'!$D$32,0,10*ROW('Sanitation Data'!D115))="","",OFFSET('Sanitation Data'!$D$32,0,10*ROW('Sanitation Data'!D115)))</f>
        <v/>
      </c>
      <c r="CP121" s="271" t="str">
        <f ca="true">+IF(OFFSET('Sanitation Data'!$E$28,0,10*ROW('Sanitation Data'!E115))="","",OFFSET('Sanitation Data'!$E$28,0,10*ROW('Sanitation Data'!E115)))</f>
        <v/>
      </c>
      <c r="CQ121" s="271" t="str">
        <f ca="true">+IF(OFFSET('Sanitation Data'!$E$29,0,10*ROW('Sanitation Data'!E115))="","",OFFSET('Sanitation Data'!$E$29,0,10*ROW('Sanitation Data'!E115)))</f>
        <v/>
      </c>
      <c r="CR121" s="271" t="str">
        <f ca="true">+IF(OFFSET('Sanitation Data'!$E$30,0,10*ROW('Sanitation Data'!E115))="","",OFFSET('Sanitation Data'!$E$30,0,10*ROW('Sanitation Data'!E115)))</f>
        <v/>
      </c>
      <c r="CS121" s="271" t="str">
        <f ca="true">+IF(OFFSET('Sanitation Data'!$E$31,0,10*ROW('Sanitation Data'!E115))="","",OFFSET('Sanitation Data'!$E$31,0,10*ROW('Sanitation Data'!E115)))</f>
        <v/>
      </c>
      <c r="CT121" s="271" t="str">
        <f ca="true">+IF(OFFSET('Sanitation Data'!$E$32,0,10*ROW('Sanitation Data'!E115))="","",OFFSET('Sanitation Data'!$E$32,0,10*ROW('Sanitation Data'!E115)))</f>
        <v/>
      </c>
      <c r="CU121" s="271" t="str">
        <f ca="true">+IF(OFFSET('Sanitation Data'!$F$28,0,10*ROW('Sanitation Data'!F115))="","",OFFSET('Sanitation Data'!$F$28,0,10*ROW('Sanitation Data'!F115)))</f>
        <v/>
      </c>
      <c r="CV121" s="271" t="str">
        <f ca="true">+IF(OFFSET('Sanitation Data'!$F$29,0,10*ROW('Sanitation Data'!F115))="","",OFFSET('Sanitation Data'!$F$29,0,10*ROW('Sanitation Data'!F115)))</f>
        <v/>
      </c>
      <c r="CW121" s="271" t="str">
        <f ca="true">+IF(OFFSET('Sanitation Data'!$F$30,0,10*ROW('Sanitation Data'!F115))="","",OFFSET('Sanitation Data'!$F$30,0,10*ROW('Sanitation Data'!F115)))</f>
        <v/>
      </c>
      <c r="CX121" s="271" t="str">
        <f ca="true">+IF(OFFSET('Sanitation Data'!$F$31,0,10*ROW('Sanitation Data'!F115))="","",OFFSET('Sanitation Data'!$F$31,0,10*ROW('Sanitation Data'!F115)))</f>
        <v/>
      </c>
      <c r="CY121" s="271" t="str">
        <f ca="true">+IF(OFFSET('Sanitation Data'!$F$32,0,10*ROW('Sanitation Data'!F115))="","",OFFSET('Sanitation Data'!$F$32,0,10*ROW('Sanitation Data'!F115)))</f>
        <v/>
      </c>
      <c r="CZ121" s="271" t="str">
        <f ca="true">+IF(OFFSET('Sanitation Data'!$G$28,0,10*ROW('Sanitation Data'!G115))="","",OFFSET('Sanitation Data'!$G$28,0,10*ROW('Sanitation Data'!G115)))</f>
        <v/>
      </c>
      <c r="DA121" s="271" t="str">
        <f ca="true">+IF(OFFSET('Sanitation Data'!$G$29,0,10*ROW('Sanitation Data'!G115))="","",OFFSET('Sanitation Data'!$G$29,0,10*ROW('Sanitation Data'!G115)))</f>
        <v/>
      </c>
      <c r="DB121" s="271" t="str">
        <f ca="true">+IF(OFFSET('Sanitation Data'!$G$30,0,10*ROW('Sanitation Data'!G115))="","",OFFSET('Sanitation Data'!$G$30,0,10*ROW('Sanitation Data'!G115)))</f>
        <v/>
      </c>
      <c r="DC121" s="271" t="str">
        <f ca="true">+IF(OFFSET('Sanitation Data'!$G$31,0,10*ROW('Sanitation Data'!G115))="","",OFFSET('Sanitation Data'!$G$31,0,10*ROW('Sanitation Data'!G115)))</f>
        <v/>
      </c>
      <c r="DD121" s="271" t="str">
        <f ca="true">+IF(OFFSET('Sanitation Data'!$G$32,0,10*ROW('Sanitation Data'!G115))="","",OFFSET('Sanitation Data'!$G$32,0,10*ROW('Sanitation Data'!G115)))</f>
        <v/>
      </c>
      <c r="DE121" s="271" t="str">
        <f ca="true">+IF(OFFSET('Sanitation Data'!$H$28,0,10*ROW('Sanitation Data'!H115))="","",OFFSET('Sanitation Data'!$H$28,0,10*ROW('Sanitation Data'!H115)))</f>
        <v/>
      </c>
      <c r="DF121" s="271" t="str">
        <f ca="true">+IF(OFFSET('Sanitation Data'!$H$29,0,10*ROW('Sanitation Data'!H115))="","",OFFSET('Sanitation Data'!$H$29,0,10*ROW('Sanitation Data'!H115)))</f>
        <v/>
      </c>
      <c r="DG121" s="271" t="str">
        <f ca="true">+IF(OFFSET('Sanitation Data'!$H$30,0,10*ROW('Sanitation Data'!H115))="","",OFFSET('Sanitation Data'!$H$30,0,10*ROW('Sanitation Data'!H115)))</f>
        <v/>
      </c>
      <c r="DH121" s="271" t="str">
        <f ca="true">+IF(OFFSET('Sanitation Data'!$H$31,0,10*ROW('Sanitation Data'!H115))="","",OFFSET('Sanitation Data'!$H$31,0,10*ROW('Sanitation Data'!H115)))</f>
        <v/>
      </c>
      <c r="DI121" s="271" t="str">
        <f ca="true">+IF(OFFSET('Sanitation Data'!$H$32,0,10*ROW('Sanitation Data'!H115))="","",OFFSET('Sanitation Data'!$H$32,0,10*ROW('Sanitation Data'!H115)))</f>
        <v/>
      </c>
      <c r="DJ121" s="271" t="str">
        <f ca="true">+IF(OFFSET('Sanitation Data'!$I$28,0,10*ROW('Sanitation Data'!I115))="","",OFFSET('Sanitation Data'!$I$28,0,10*ROW('Sanitation Data'!I115)))</f>
        <v/>
      </c>
      <c r="DK121" s="271" t="str">
        <f ca="true">+IF(OFFSET('Sanitation Data'!$I$29,0,10*ROW('Sanitation Data'!I115))="","",OFFSET('Sanitation Data'!$I$29,0,10*ROW('Sanitation Data'!I115)))</f>
        <v/>
      </c>
      <c r="DL121" s="271" t="str">
        <f ca="true">+IF(OFFSET('Sanitation Data'!$I$30,0,10*ROW('Sanitation Data'!I115))="","",OFFSET('Sanitation Data'!$I$30,0,10*ROW('Sanitation Data'!I115)))</f>
        <v/>
      </c>
      <c r="DM121" s="271" t="str">
        <f ca="true">+IF(OFFSET('Sanitation Data'!$I$31,0,10*ROW('Sanitation Data'!I115))="","",OFFSET('Sanitation Data'!$I$31,0,10*ROW('Sanitation Data'!I115)))</f>
        <v/>
      </c>
      <c r="DN121" s="271" t="str">
        <f ca="true">+IF(OFFSET('Sanitation Data'!$I$32,0,10*ROW('Sanitation Data'!I115))="","",OFFSET('Sanitation Data'!$I$32,0,10*ROW('Sanitation Data'!I115)))</f>
        <v/>
      </c>
      <c r="DO121" s="271" t="str">
        <f ca="true">+IF(OFFSET('Hygiene Data'!$D$11,0,10*ROW('Hygiene Data'!D115))="","",OFFSET('Hygiene Data'!$D$11,0,10*ROW('Hygiene Data'!D115)))</f>
        <v/>
      </c>
      <c r="DP121" s="271" t="str">
        <f ca="true">+IF(OFFSET('Hygiene Data'!$D$12,0,10*ROW('Hygiene Data'!D115))="","",OFFSET('Hygiene Data'!$D$12,0,10*ROW('Hygiene Data'!D115)))</f>
        <v/>
      </c>
      <c r="DQ121" s="271" t="str">
        <f ca="true">+IF(OFFSET('Hygiene Data'!$D$13,0,10*ROW('Hygiene Data'!D115))="","",OFFSET('Hygiene Data'!$D$13,0,10*ROW('Hygiene Data'!D115)))</f>
        <v/>
      </c>
      <c r="DR121" s="271" t="str">
        <f ca="true">+IF(OFFSET('Hygiene Data'!$E$11,0,10*ROW('Hygiene Data'!E115))="","",OFFSET('Hygiene Data'!$E$11,0,10*ROW('Hygiene Data'!E115)))</f>
        <v/>
      </c>
      <c r="DS121" s="271" t="str">
        <f ca="true">+IF(OFFSET('Hygiene Data'!$E$12,0,10*ROW('Hygiene Data'!E115))="","",OFFSET('Hygiene Data'!$E$12,0,10*ROW('Hygiene Data'!E115)))</f>
        <v/>
      </c>
      <c r="DT121" s="271" t="str">
        <f ca="true">+IF(OFFSET('Hygiene Data'!$E$13,0,10*ROW('Hygiene Data'!E115))="","",OFFSET('Hygiene Data'!$E$13,0,10*ROW('Hygiene Data'!E115)))</f>
        <v/>
      </c>
      <c r="DU121" s="271" t="str">
        <f ca="true">+IF(OFFSET('Hygiene Data'!$F$11,0,10*ROW('Hygiene Data'!F115))="","",OFFSET('Hygiene Data'!$F$11,0,10*ROW('Hygiene Data'!F115)))</f>
        <v/>
      </c>
      <c r="DV121" s="271" t="str">
        <f ca="true">+IF(OFFSET('Hygiene Data'!$F$12,0,10*ROW('Hygiene Data'!F115))="","",OFFSET('Hygiene Data'!$F$12,0,10*ROW('Hygiene Data'!F115)))</f>
        <v/>
      </c>
      <c r="DW121" s="271" t="str">
        <f ca="true">+IF(OFFSET('Hygiene Data'!$F$13,0,10*ROW('Hygiene Data'!F115))="","",OFFSET('Hygiene Data'!$F$13,0,10*ROW('Hygiene Data'!F115)))</f>
        <v/>
      </c>
      <c r="DX121" s="271" t="str">
        <f ca="true">+IF(OFFSET('Hygiene Data'!$G$11,0,10*ROW('Hygiene Data'!G115))="","",OFFSET('Hygiene Data'!$G$11,0,10*ROW('Hygiene Data'!G115)))</f>
        <v/>
      </c>
      <c r="DY121" s="271" t="str">
        <f ca="true">+IF(OFFSET('Hygiene Data'!$G$12,0,10*ROW('Hygiene Data'!G115))="","",OFFSET('Hygiene Data'!$G$12,0,10*ROW('Hygiene Data'!G115)))</f>
        <v/>
      </c>
      <c r="DZ121" s="271" t="str">
        <f ca="true">+IF(OFFSET('Hygiene Data'!$G$13,0,10*ROW('Hygiene Data'!G115))="","",OFFSET('Hygiene Data'!$G$13,0,10*ROW('Hygiene Data'!G115)))</f>
        <v/>
      </c>
      <c r="EA121" s="271" t="str">
        <f ca="true">+IF(OFFSET('Hygiene Data'!$H$11,0,10*ROW('Hygiene Data'!H115))="","",OFFSET('Hygiene Data'!$H$11,0,10*ROW('Hygiene Data'!H115)))</f>
        <v/>
      </c>
      <c r="EB121" s="271" t="str">
        <f ca="true">+IF(OFFSET('Hygiene Data'!$H$12,0,10*ROW('Hygiene Data'!H115))="","",OFFSET('Hygiene Data'!$H$12,0,10*ROW('Hygiene Data'!H115)))</f>
        <v/>
      </c>
      <c r="EC121" s="271" t="str">
        <f ca="true">+IF(OFFSET('Hygiene Data'!$H$13,0,10*ROW('Hygiene Data'!H115))="","",OFFSET('Hygiene Data'!$H$13,0,10*ROW('Hygiene Data'!H115)))</f>
        <v/>
      </c>
      <c r="ED121" s="271" t="str">
        <f ca="true">+IF(OFFSET('Hygiene Data'!$I$11,0,10*ROW('Hygiene Data'!I115))="","",OFFSET('Hygiene Data'!$I$11,0,10*ROW('Hygiene Data'!I115)))</f>
        <v/>
      </c>
      <c r="EE121" s="271" t="str">
        <f ca="true">+IF(OFFSET('Hygiene Data'!$I$12,0,10*ROW('Hygiene Data'!I115))="","",OFFSET('Hygiene Data'!$I$12,0,10*ROW('Hygiene Data'!I115)))</f>
        <v/>
      </c>
      <c r="EF121" s="271"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7"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1"/>
      <c r="BS122" s="271" t="str">
        <f ca="true">+IF(OFFSET('Water Data'!$D$27,0,10*ROW('Water Data'!D116))="","",OFFSET('Water Data'!$D$27,0,10*ROW('Water Data'!D116)))</f>
        <v/>
      </c>
      <c r="BT122" s="271" t="str">
        <f ca="true">+IF(OFFSET('Water Data'!$D$28,0,10*ROW('Water Data'!D116))="","",OFFSET('Water Data'!$D$28,0,10*ROW('Water Data'!D116)))</f>
        <v/>
      </c>
      <c r="BU122" s="271" t="str">
        <f ca="true">+IF(OFFSET('Water Data'!$D$29,0,10*ROW('Water Data'!D116))="","",OFFSET('Water Data'!$D$29,0,10*ROW('Water Data'!D116)))</f>
        <v/>
      </c>
      <c r="BV122" s="271" t="str">
        <f ca="true">+IF(OFFSET('Water Data'!$E$27,0,10*ROW('Water Data'!E116))="","",OFFSET('Water Data'!$E$27,0,10*ROW('Water Data'!E116)))</f>
        <v/>
      </c>
      <c r="BW122" s="271" t="str">
        <f ca="true">+IF(OFFSET('Water Data'!$E$28,0,10*ROW('Water Data'!E116))="","",OFFSET('Water Data'!$E$28,0,10*ROW('Water Data'!E116)))</f>
        <v/>
      </c>
      <c r="BX122" s="271" t="str">
        <f ca="true">+IF(OFFSET('Water Data'!$E$29,0,10*ROW('Water Data'!E116))="","",OFFSET('Water Data'!$E$29,0,10*ROW('Water Data'!E116)))</f>
        <v/>
      </c>
      <c r="BY122" s="271" t="str">
        <f ca="true">+IF(OFFSET('Water Data'!$F$27,0,10*ROW('Water Data'!F116))="","",OFFSET('Water Data'!$F$27,0,10*ROW('Water Data'!F116)))</f>
        <v/>
      </c>
      <c r="BZ122" s="271" t="str">
        <f ca="true">+IF(OFFSET('Water Data'!$F$28,0,10*ROW('Water Data'!F116))="","",OFFSET('Water Data'!$F$28,0,10*ROW('Water Data'!F116)))</f>
        <v/>
      </c>
      <c r="CA122" s="271" t="str">
        <f ca="true">+IF(OFFSET('Water Data'!$F$29,0,10*ROW('Water Data'!F116))="","",OFFSET('Water Data'!$F$29,0,10*ROW('Water Data'!F116)))</f>
        <v/>
      </c>
      <c r="CB122" s="271" t="str">
        <f ca="true">+IF(OFFSET('Water Data'!$G$27,0,10*ROW('Water Data'!G116))="","",OFFSET('Water Data'!$G$27,0,10*ROW('Water Data'!G116)))</f>
        <v/>
      </c>
      <c r="CC122" s="271" t="str">
        <f ca="true">+IF(OFFSET('Water Data'!$G$28,0,10*ROW('Water Data'!G116))="","",OFFSET('Water Data'!$G$28,0,10*ROW('Water Data'!G116)))</f>
        <v/>
      </c>
      <c r="CD122" s="271" t="str">
        <f ca="true">+IF(OFFSET('Water Data'!$G$29,0,10*ROW('Water Data'!G116))="","",OFFSET('Water Data'!$G$29,0,10*ROW('Water Data'!G116)))</f>
        <v/>
      </c>
      <c r="CE122" s="271" t="str">
        <f ca="true">+IF(OFFSET('Water Data'!$H$27,0,10*ROW('Water Data'!H116))="","",OFFSET('Water Data'!$H$27,0,10*ROW('Water Data'!H116)))</f>
        <v/>
      </c>
      <c r="CF122" s="271" t="str">
        <f ca="true">+IF(OFFSET('Water Data'!$H$28,0,10*ROW('Water Data'!H116))="","",OFFSET('Water Data'!$H$28,0,10*ROW('Water Data'!H116)))</f>
        <v/>
      </c>
      <c r="CG122" s="271" t="str">
        <f ca="true">+IF(OFFSET('Water Data'!$H$29,0,10*ROW('Water Data'!H116))="","",OFFSET('Water Data'!$H$29,0,10*ROW('Water Data'!H116)))</f>
        <v/>
      </c>
      <c r="CH122" s="271" t="str">
        <f ca="true">+IF(OFFSET('Water Data'!$I$27,0,10*ROW('Water Data'!I116))="","",OFFSET('Water Data'!$I$27,0,10*ROW('Water Data'!I116)))</f>
        <v/>
      </c>
      <c r="CI122" s="271" t="str">
        <f ca="true">+IF(OFFSET('Water Data'!$I$28,0,10*ROW('Water Data'!I116))="","",OFFSET('Water Data'!$I$28,0,10*ROW('Water Data'!I116)))</f>
        <v/>
      </c>
      <c r="CJ122" s="271" t="str">
        <f ca="true">+IF(OFFSET('Water Data'!$I$29,0,10*ROW('Water Data'!I116))="","",OFFSET('Water Data'!$I$29,0,10*ROW('Water Data'!I116)))</f>
        <v/>
      </c>
      <c r="CK122" s="271" t="str">
        <f ca="true">+IF(OFFSET('Sanitation Data'!$D$28,0,10*ROW('Sanitation Data'!D116))="","",OFFSET('Sanitation Data'!$D$28,0,10*ROW('Sanitation Data'!D116)))</f>
        <v/>
      </c>
      <c r="CL122" s="271" t="str">
        <f ca="true">+IF(OFFSET('Sanitation Data'!$D$29,0,10*ROW('Sanitation Data'!D116))="","",OFFSET('Sanitation Data'!$D$29,0,10*ROW('Sanitation Data'!D116)))</f>
        <v/>
      </c>
      <c r="CM122" s="271" t="str">
        <f ca="true">+IF(OFFSET('Sanitation Data'!$D$30,0,10*ROW('Sanitation Data'!D116))="","",OFFSET('Sanitation Data'!$D$30,0,10*ROW('Sanitation Data'!D116)))</f>
        <v/>
      </c>
      <c r="CN122" s="271" t="str">
        <f ca="true">+IF(OFFSET('Sanitation Data'!$D$31,0,10*ROW('Sanitation Data'!D116))="","",OFFSET('Sanitation Data'!$D$31,0,10*ROW('Sanitation Data'!D116)))</f>
        <v/>
      </c>
      <c r="CO122" s="271" t="str">
        <f ca="true">+IF(OFFSET('Sanitation Data'!$D$32,0,10*ROW('Sanitation Data'!D116))="","",OFFSET('Sanitation Data'!$D$32,0,10*ROW('Sanitation Data'!D116)))</f>
        <v/>
      </c>
      <c r="CP122" s="271" t="str">
        <f ca="true">+IF(OFFSET('Sanitation Data'!$E$28,0,10*ROW('Sanitation Data'!E116))="","",OFFSET('Sanitation Data'!$E$28,0,10*ROW('Sanitation Data'!E116)))</f>
        <v/>
      </c>
      <c r="CQ122" s="271" t="str">
        <f ca="true">+IF(OFFSET('Sanitation Data'!$E$29,0,10*ROW('Sanitation Data'!E116))="","",OFFSET('Sanitation Data'!$E$29,0,10*ROW('Sanitation Data'!E116)))</f>
        <v/>
      </c>
      <c r="CR122" s="271" t="str">
        <f ca="true">+IF(OFFSET('Sanitation Data'!$E$30,0,10*ROW('Sanitation Data'!E116))="","",OFFSET('Sanitation Data'!$E$30,0,10*ROW('Sanitation Data'!E116)))</f>
        <v/>
      </c>
      <c r="CS122" s="271" t="str">
        <f ca="true">+IF(OFFSET('Sanitation Data'!$E$31,0,10*ROW('Sanitation Data'!E116))="","",OFFSET('Sanitation Data'!$E$31,0,10*ROW('Sanitation Data'!E116)))</f>
        <v/>
      </c>
      <c r="CT122" s="271" t="str">
        <f ca="true">+IF(OFFSET('Sanitation Data'!$E$32,0,10*ROW('Sanitation Data'!E116))="","",OFFSET('Sanitation Data'!$E$32,0,10*ROW('Sanitation Data'!E116)))</f>
        <v/>
      </c>
      <c r="CU122" s="271" t="str">
        <f ca="true">+IF(OFFSET('Sanitation Data'!$F$28,0,10*ROW('Sanitation Data'!F116))="","",OFFSET('Sanitation Data'!$F$28,0,10*ROW('Sanitation Data'!F116)))</f>
        <v/>
      </c>
      <c r="CV122" s="271" t="str">
        <f ca="true">+IF(OFFSET('Sanitation Data'!$F$29,0,10*ROW('Sanitation Data'!F116))="","",OFFSET('Sanitation Data'!$F$29,0,10*ROW('Sanitation Data'!F116)))</f>
        <v/>
      </c>
      <c r="CW122" s="271" t="str">
        <f ca="true">+IF(OFFSET('Sanitation Data'!$F$30,0,10*ROW('Sanitation Data'!F116))="","",OFFSET('Sanitation Data'!$F$30,0,10*ROW('Sanitation Data'!F116)))</f>
        <v/>
      </c>
      <c r="CX122" s="271" t="str">
        <f ca="true">+IF(OFFSET('Sanitation Data'!$F$31,0,10*ROW('Sanitation Data'!F116))="","",OFFSET('Sanitation Data'!$F$31,0,10*ROW('Sanitation Data'!F116)))</f>
        <v/>
      </c>
      <c r="CY122" s="271" t="str">
        <f ca="true">+IF(OFFSET('Sanitation Data'!$F$32,0,10*ROW('Sanitation Data'!F116))="","",OFFSET('Sanitation Data'!$F$32,0,10*ROW('Sanitation Data'!F116)))</f>
        <v/>
      </c>
      <c r="CZ122" s="271" t="str">
        <f ca="true">+IF(OFFSET('Sanitation Data'!$G$28,0,10*ROW('Sanitation Data'!G116))="","",OFFSET('Sanitation Data'!$G$28,0,10*ROW('Sanitation Data'!G116)))</f>
        <v/>
      </c>
      <c r="DA122" s="271" t="str">
        <f ca="true">+IF(OFFSET('Sanitation Data'!$G$29,0,10*ROW('Sanitation Data'!G116))="","",OFFSET('Sanitation Data'!$G$29,0,10*ROW('Sanitation Data'!G116)))</f>
        <v/>
      </c>
      <c r="DB122" s="271" t="str">
        <f ca="true">+IF(OFFSET('Sanitation Data'!$G$30,0,10*ROW('Sanitation Data'!G116))="","",OFFSET('Sanitation Data'!$G$30,0,10*ROW('Sanitation Data'!G116)))</f>
        <v/>
      </c>
      <c r="DC122" s="271" t="str">
        <f ca="true">+IF(OFFSET('Sanitation Data'!$G$31,0,10*ROW('Sanitation Data'!G116))="","",OFFSET('Sanitation Data'!$G$31,0,10*ROW('Sanitation Data'!G116)))</f>
        <v/>
      </c>
      <c r="DD122" s="271" t="str">
        <f ca="true">+IF(OFFSET('Sanitation Data'!$G$32,0,10*ROW('Sanitation Data'!G116))="","",OFFSET('Sanitation Data'!$G$32,0,10*ROW('Sanitation Data'!G116)))</f>
        <v/>
      </c>
      <c r="DE122" s="271" t="str">
        <f ca="true">+IF(OFFSET('Sanitation Data'!$H$28,0,10*ROW('Sanitation Data'!H116))="","",OFFSET('Sanitation Data'!$H$28,0,10*ROW('Sanitation Data'!H116)))</f>
        <v/>
      </c>
      <c r="DF122" s="271" t="str">
        <f ca="true">+IF(OFFSET('Sanitation Data'!$H$29,0,10*ROW('Sanitation Data'!H116))="","",OFFSET('Sanitation Data'!$H$29,0,10*ROW('Sanitation Data'!H116)))</f>
        <v/>
      </c>
      <c r="DG122" s="271" t="str">
        <f ca="true">+IF(OFFSET('Sanitation Data'!$H$30,0,10*ROW('Sanitation Data'!H116))="","",OFFSET('Sanitation Data'!$H$30,0,10*ROW('Sanitation Data'!H116)))</f>
        <v/>
      </c>
      <c r="DH122" s="271" t="str">
        <f ca="true">+IF(OFFSET('Sanitation Data'!$H$31,0,10*ROW('Sanitation Data'!H116))="","",OFFSET('Sanitation Data'!$H$31,0,10*ROW('Sanitation Data'!H116)))</f>
        <v/>
      </c>
      <c r="DI122" s="271" t="str">
        <f ca="true">+IF(OFFSET('Sanitation Data'!$H$32,0,10*ROW('Sanitation Data'!H116))="","",OFFSET('Sanitation Data'!$H$32,0,10*ROW('Sanitation Data'!H116)))</f>
        <v/>
      </c>
      <c r="DJ122" s="271" t="str">
        <f ca="true">+IF(OFFSET('Sanitation Data'!$I$28,0,10*ROW('Sanitation Data'!I116))="","",OFFSET('Sanitation Data'!$I$28,0,10*ROW('Sanitation Data'!I116)))</f>
        <v/>
      </c>
      <c r="DK122" s="271" t="str">
        <f ca="true">+IF(OFFSET('Sanitation Data'!$I$29,0,10*ROW('Sanitation Data'!I116))="","",OFFSET('Sanitation Data'!$I$29,0,10*ROW('Sanitation Data'!I116)))</f>
        <v/>
      </c>
      <c r="DL122" s="271" t="str">
        <f ca="true">+IF(OFFSET('Sanitation Data'!$I$30,0,10*ROW('Sanitation Data'!I116))="","",OFFSET('Sanitation Data'!$I$30,0,10*ROW('Sanitation Data'!I116)))</f>
        <v/>
      </c>
      <c r="DM122" s="271" t="str">
        <f ca="true">+IF(OFFSET('Sanitation Data'!$I$31,0,10*ROW('Sanitation Data'!I116))="","",OFFSET('Sanitation Data'!$I$31,0,10*ROW('Sanitation Data'!I116)))</f>
        <v/>
      </c>
      <c r="DN122" s="271" t="str">
        <f ca="true">+IF(OFFSET('Sanitation Data'!$I$32,0,10*ROW('Sanitation Data'!I116))="","",OFFSET('Sanitation Data'!$I$32,0,10*ROW('Sanitation Data'!I116)))</f>
        <v/>
      </c>
      <c r="DO122" s="271" t="str">
        <f ca="true">+IF(OFFSET('Hygiene Data'!$D$11,0,10*ROW('Hygiene Data'!D116))="","",OFFSET('Hygiene Data'!$D$11,0,10*ROW('Hygiene Data'!D116)))</f>
        <v/>
      </c>
      <c r="DP122" s="271" t="str">
        <f ca="true">+IF(OFFSET('Hygiene Data'!$D$12,0,10*ROW('Hygiene Data'!D116))="","",OFFSET('Hygiene Data'!$D$12,0,10*ROW('Hygiene Data'!D116)))</f>
        <v/>
      </c>
      <c r="DQ122" s="271" t="str">
        <f ca="true">+IF(OFFSET('Hygiene Data'!$D$13,0,10*ROW('Hygiene Data'!D116))="","",OFFSET('Hygiene Data'!$D$13,0,10*ROW('Hygiene Data'!D116)))</f>
        <v/>
      </c>
      <c r="DR122" s="271" t="str">
        <f ca="true">+IF(OFFSET('Hygiene Data'!$E$11,0,10*ROW('Hygiene Data'!E116))="","",OFFSET('Hygiene Data'!$E$11,0,10*ROW('Hygiene Data'!E116)))</f>
        <v/>
      </c>
      <c r="DS122" s="271" t="str">
        <f ca="true">+IF(OFFSET('Hygiene Data'!$E$12,0,10*ROW('Hygiene Data'!E116))="","",OFFSET('Hygiene Data'!$E$12,0,10*ROW('Hygiene Data'!E116)))</f>
        <v/>
      </c>
      <c r="DT122" s="271" t="str">
        <f ca="true">+IF(OFFSET('Hygiene Data'!$E$13,0,10*ROW('Hygiene Data'!E116))="","",OFFSET('Hygiene Data'!$E$13,0,10*ROW('Hygiene Data'!E116)))</f>
        <v/>
      </c>
      <c r="DU122" s="271" t="str">
        <f ca="true">+IF(OFFSET('Hygiene Data'!$F$11,0,10*ROW('Hygiene Data'!F116))="","",OFFSET('Hygiene Data'!$F$11,0,10*ROW('Hygiene Data'!F116)))</f>
        <v/>
      </c>
      <c r="DV122" s="271" t="str">
        <f ca="true">+IF(OFFSET('Hygiene Data'!$F$12,0,10*ROW('Hygiene Data'!F116))="","",OFFSET('Hygiene Data'!$F$12,0,10*ROW('Hygiene Data'!F116)))</f>
        <v/>
      </c>
      <c r="DW122" s="271" t="str">
        <f ca="true">+IF(OFFSET('Hygiene Data'!$F$13,0,10*ROW('Hygiene Data'!F116))="","",OFFSET('Hygiene Data'!$F$13,0,10*ROW('Hygiene Data'!F116)))</f>
        <v/>
      </c>
      <c r="DX122" s="271" t="str">
        <f ca="true">+IF(OFFSET('Hygiene Data'!$G$11,0,10*ROW('Hygiene Data'!G116))="","",OFFSET('Hygiene Data'!$G$11,0,10*ROW('Hygiene Data'!G116)))</f>
        <v/>
      </c>
      <c r="DY122" s="271" t="str">
        <f ca="true">+IF(OFFSET('Hygiene Data'!$G$12,0,10*ROW('Hygiene Data'!G116))="","",OFFSET('Hygiene Data'!$G$12,0,10*ROW('Hygiene Data'!G116)))</f>
        <v/>
      </c>
      <c r="DZ122" s="271" t="str">
        <f ca="true">+IF(OFFSET('Hygiene Data'!$G$13,0,10*ROW('Hygiene Data'!G116))="","",OFFSET('Hygiene Data'!$G$13,0,10*ROW('Hygiene Data'!G116)))</f>
        <v/>
      </c>
      <c r="EA122" s="271" t="str">
        <f ca="true">+IF(OFFSET('Hygiene Data'!$H$11,0,10*ROW('Hygiene Data'!H116))="","",OFFSET('Hygiene Data'!$H$11,0,10*ROW('Hygiene Data'!H116)))</f>
        <v/>
      </c>
      <c r="EB122" s="271" t="str">
        <f ca="true">+IF(OFFSET('Hygiene Data'!$H$12,0,10*ROW('Hygiene Data'!H116))="","",OFFSET('Hygiene Data'!$H$12,0,10*ROW('Hygiene Data'!H116)))</f>
        <v/>
      </c>
      <c r="EC122" s="271" t="str">
        <f ca="true">+IF(OFFSET('Hygiene Data'!$H$13,0,10*ROW('Hygiene Data'!H116))="","",OFFSET('Hygiene Data'!$H$13,0,10*ROW('Hygiene Data'!H116)))</f>
        <v/>
      </c>
      <c r="ED122" s="271" t="str">
        <f ca="true">+IF(OFFSET('Hygiene Data'!$I$11,0,10*ROW('Hygiene Data'!I116))="","",OFFSET('Hygiene Data'!$I$11,0,10*ROW('Hygiene Data'!I116)))</f>
        <v/>
      </c>
      <c r="EE122" s="271" t="str">
        <f ca="true">+IF(OFFSET('Hygiene Data'!$I$12,0,10*ROW('Hygiene Data'!I116))="","",OFFSET('Hygiene Data'!$I$12,0,10*ROW('Hygiene Data'!I116)))</f>
        <v/>
      </c>
      <c r="EF122" s="271"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7"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1"/>
      <c r="BS123" s="271" t="str">
        <f ca="true">+IF(OFFSET('Water Data'!$D$27,0,10*ROW('Water Data'!D117))="","",OFFSET('Water Data'!$D$27,0,10*ROW('Water Data'!D117)))</f>
        <v/>
      </c>
      <c r="BT123" s="271" t="str">
        <f ca="true">+IF(OFFSET('Water Data'!$D$28,0,10*ROW('Water Data'!D117))="","",OFFSET('Water Data'!$D$28,0,10*ROW('Water Data'!D117)))</f>
        <v/>
      </c>
      <c r="BU123" s="271" t="str">
        <f ca="true">+IF(OFFSET('Water Data'!$D$29,0,10*ROW('Water Data'!D117))="","",OFFSET('Water Data'!$D$29,0,10*ROW('Water Data'!D117)))</f>
        <v/>
      </c>
      <c r="BV123" s="271" t="str">
        <f ca="true">+IF(OFFSET('Water Data'!$E$27,0,10*ROW('Water Data'!E117))="","",OFFSET('Water Data'!$E$27,0,10*ROW('Water Data'!E117)))</f>
        <v/>
      </c>
      <c r="BW123" s="271" t="str">
        <f ca="true">+IF(OFFSET('Water Data'!$E$28,0,10*ROW('Water Data'!E117))="","",OFFSET('Water Data'!$E$28,0,10*ROW('Water Data'!E117)))</f>
        <v/>
      </c>
      <c r="BX123" s="271" t="str">
        <f ca="true">+IF(OFFSET('Water Data'!$E$29,0,10*ROW('Water Data'!E117))="","",OFFSET('Water Data'!$E$29,0,10*ROW('Water Data'!E117)))</f>
        <v/>
      </c>
      <c r="BY123" s="271" t="str">
        <f ca="true">+IF(OFFSET('Water Data'!$F$27,0,10*ROW('Water Data'!F117))="","",OFFSET('Water Data'!$F$27,0,10*ROW('Water Data'!F117)))</f>
        <v/>
      </c>
      <c r="BZ123" s="271" t="str">
        <f ca="true">+IF(OFFSET('Water Data'!$F$28,0,10*ROW('Water Data'!F117))="","",OFFSET('Water Data'!$F$28,0,10*ROW('Water Data'!F117)))</f>
        <v/>
      </c>
      <c r="CA123" s="271" t="str">
        <f ca="true">+IF(OFFSET('Water Data'!$F$29,0,10*ROW('Water Data'!F117))="","",OFFSET('Water Data'!$F$29,0,10*ROW('Water Data'!F117)))</f>
        <v/>
      </c>
      <c r="CB123" s="271" t="str">
        <f ca="true">+IF(OFFSET('Water Data'!$G$27,0,10*ROW('Water Data'!G117))="","",OFFSET('Water Data'!$G$27,0,10*ROW('Water Data'!G117)))</f>
        <v/>
      </c>
      <c r="CC123" s="271" t="str">
        <f ca="true">+IF(OFFSET('Water Data'!$G$28,0,10*ROW('Water Data'!G117))="","",OFFSET('Water Data'!$G$28,0,10*ROW('Water Data'!G117)))</f>
        <v/>
      </c>
      <c r="CD123" s="271" t="str">
        <f ca="true">+IF(OFFSET('Water Data'!$G$29,0,10*ROW('Water Data'!G117))="","",OFFSET('Water Data'!$G$29,0,10*ROW('Water Data'!G117)))</f>
        <v/>
      </c>
      <c r="CE123" s="271" t="str">
        <f ca="true">+IF(OFFSET('Water Data'!$H$27,0,10*ROW('Water Data'!H117))="","",OFFSET('Water Data'!$H$27,0,10*ROW('Water Data'!H117)))</f>
        <v/>
      </c>
      <c r="CF123" s="271" t="str">
        <f ca="true">+IF(OFFSET('Water Data'!$H$28,0,10*ROW('Water Data'!H117))="","",OFFSET('Water Data'!$H$28,0,10*ROW('Water Data'!H117)))</f>
        <v/>
      </c>
      <c r="CG123" s="271" t="str">
        <f ca="true">+IF(OFFSET('Water Data'!$H$29,0,10*ROW('Water Data'!H117))="","",OFFSET('Water Data'!$H$29,0,10*ROW('Water Data'!H117)))</f>
        <v/>
      </c>
      <c r="CH123" s="271" t="str">
        <f ca="true">+IF(OFFSET('Water Data'!$I$27,0,10*ROW('Water Data'!I117))="","",OFFSET('Water Data'!$I$27,0,10*ROW('Water Data'!I117)))</f>
        <v/>
      </c>
      <c r="CI123" s="271" t="str">
        <f ca="true">+IF(OFFSET('Water Data'!$I$28,0,10*ROW('Water Data'!I117))="","",OFFSET('Water Data'!$I$28,0,10*ROW('Water Data'!I117)))</f>
        <v/>
      </c>
      <c r="CJ123" s="271" t="str">
        <f ca="true">+IF(OFFSET('Water Data'!$I$29,0,10*ROW('Water Data'!I117))="","",OFFSET('Water Data'!$I$29,0,10*ROW('Water Data'!I117)))</f>
        <v/>
      </c>
      <c r="CK123" s="271" t="str">
        <f ca="true">+IF(OFFSET('Sanitation Data'!$D$28,0,10*ROW('Sanitation Data'!D117))="","",OFFSET('Sanitation Data'!$D$28,0,10*ROW('Sanitation Data'!D117)))</f>
        <v/>
      </c>
      <c r="CL123" s="271" t="str">
        <f ca="true">+IF(OFFSET('Sanitation Data'!$D$29,0,10*ROW('Sanitation Data'!D117))="","",OFFSET('Sanitation Data'!$D$29,0,10*ROW('Sanitation Data'!D117)))</f>
        <v/>
      </c>
      <c r="CM123" s="271" t="str">
        <f ca="true">+IF(OFFSET('Sanitation Data'!$D$30,0,10*ROW('Sanitation Data'!D117))="","",OFFSET('Sanitation Data'!$D$30,0,10*ROW('Sanitation Data'!D117)))</f>
        <v/>
      </c>
      <c r="CN123" s="271" t="str">
        <f ca="true">+IF(OFFSET('Sanitation Data'!$D$31,0,10*ROW('Sanitation Data'!D117))="","",OFFSET('Sanitation Data'!$D$31,0,10*ROW('Sanitation Data'!D117)))</f>
        <v/>
      </c>
      <c r="CO123" s="271" t="str">
        <f ca="true">+IF(OFFSET('Sanitation Data'!$D$32,0,10*ROW('Sanitation Data'!D117))="","",OFFSET('Sanitation Data'!$D$32,0,10*ROW('Sanitation Data'!D117)))</f>
        <v/>
      </c>
      <c r="CP123" s="271" t="str">
        <f ca="true">+IF(OFFSET('Sanitation Data'!$E$28,0,10*ROW('Sanitation Data'!E117))="","",OFFSET('Sanitation Data'!$E$28,0,10*ROW('Sanitation Data'!E117)))</f>
        <v/>
      </c>
      <c r="CQ123" s="271" t="str">
        <f ca="true">+IF(OFFSET('Sanitation Data'!$E$29,0,10*ROW('Sanitation Data'!E117))="","",OFFSET('Sanitation Data'!$E$29,0,10*ROW('Sanitation Data'!E117)))</f>
        <v/>
      </c>
      <c r="CR123" s="271" t="str">
        <f ca="true">+IF(OFFSET('Sanitation Data'!$E$30,0,10*ROW('Sanitation Data'!E117))="","",OFFSET('Sanitation Data'!$E$30,0,10*ROW('Sanitation Data'!E117)))</f>
        <v/>
      </c>
      <c r="CS123" s="271" t="str">
        <f ca="true">+IF(OFFSET('Sanitation Data'!$E$31,0,10*ROW('Sanitation Data'!E117))="","",OFFSET('Sanitation Data'!$E$31,0,10*ROW('Sanitation Data'!E117)))</f>
        <v/>
      </c>
      <c r="CT123" s="271" t="str">
        <f ca="true">+IF(OFFSET('Sanitation Data'!$E$32,0,10*ROW('Sanitation Data'!E117))="","",OFFSET('Sanitation Data'!$E$32,0,10*ROW('Sanitation Data'!E117)))</f>
        <v/>
      </c>
      <c r="CU123" s="271" t="str">
        <f ca="true">+IF(OFFSET('Sanitation Data'!$F$28,0,10*ROW('Sanitation Data'!F117))="","",OFFSET('Sanitation Data'!$F$28,0,10*ROW('Sanitation Data'!F117)))</f>
        <v/>
      </c>
      <c r="CV123" s="271" t="str">
        <f ca="true">+IF(OFFSET('Sanitation Data'!$F$29,0,10*ROW('Sanitation Data'!F117))="","",OFFSET('Sanitation Data'!$F$29,0,10*ROW('Sanitation Data'!F117)))</f>
        <v/>
      </c>
      <c r="CW123" s="271" t="str">
        <f ca="true">+IF(OFFSET('Sanitation Data'!$F$30,0,10*ROW('Sanitation Data'!F117))="","",OFFSET('Sanitation Data'!$F$30,0,10*ROW('Sanitation Data'!F117)))</f>
        <v/>
      </c>
      <c r="CX123" s="271" t="str">
        <f ca="true">+IF(OFFSET('Sanitation Data'!$F$31,0,10*ROW('Sanitation Data'!F117))="","",OFFSET('Sanitation Data'!$F$31,0,10*ROW('Sanitation Data'!F117)))</f>
        <v/>
      </c>
      <c r="CY123" s="271" t="str">
        <f ca="true">+IF(OFFSET('Sanitation Data'!$F$32,0,10*ROW('Sanitation Data'!F117))="","",OFFSET('Sanitation Data'!$F$32,0,10*ROW('Sanitation Data'!F117)))</f>
        <v/>
      </c>
      <c r="CZ123" s="271" t="str">
        <f ca="true">+IF(OFFSET('Sanitation Data'!$G$28,0,10*ROW('Sanitation Data'!G117))="","",OFFSET('Sanitation Data'!$G$28,0,10*ROW('Sanitation Data'!G117)))</f>
        <v/>
      </c>
      <c r="DA123" s="271" t="str">
        <f ca="true">+IF(OFFSET('Sanitation Data'!$G$29,0,10*ROW('Sanitation Data'!G117))="","",OFFSET('Sanitation Data'!$G$29,0,10*ROW('Sanitation Data'!G117)))</f>
        <v/>
      </c>
      <c r="DB123" s="271" t="str">
        <f ca="true">+IF(OFFSET('Sanitation Data'!$G$30,0,10*ROW('Sanitation Data'!G117))="","",OFFSET('Sanitation Data'!$G$30,0,10*ROW('Sanitation Data'!G117)))</f>
        <v/>
      </c>
      <c r="DC123" s="271" t="str">
        <f ca="true">+IF(OFFSET('Sanitation Data'!$G$31,0,10*ROW('Sanitation Data'!G117))="","",OFFSET('Sanitation Data'!$G$31,0,10*ROW('Sanitation Data'!G117)))</f>
        <v/>
      </c>
      <c r="DD123" s="271" t="str">
        <f ca="true">+IF(OFFSET('Sanitation Data'!$G$32,0,10*ROW('Sanitation Data'!G117))="","",OFFSET('Sanitation Data'!$G$32,0,10*ROW('Sanitation Data'!G117)))</f>
        <v/>
      </c>
      <c r="DE123" s="271" t="str">
        <f ca="true">+IF(OFFSET('Sanitation Data'!$H$28,0,10*ROW('Sanitation Data'!H117))="","",OFFSET('Sanitation Data'!$H$28,0,10*ROW('Sanitation Data'!H117)))</f>
        <v/>
      </c>
      <c r="DF123" s="271" t="str">
        <f ca="true">+IF(OFFSET('Sanitation Data'!$H$29,0,10*ROW('Sanitation Data'!H117))="","",OFFSET('Sanitation Data'!$H$29,0,10*ROW('Sanitation Data'!H117)))</f>
        <v/>
      </c>
      <c r="DG123" s="271" t="str">
        <f ca="true">+IF(OFFSET('Sanitation Data'!$H$30,0,10*ROW('Sanitation Data'!H117))="","",OFFSET('Sanitation Data'!$H$30,0,10*ROW('Sanitation Data'!H117)))</f>
        <v/>
      </c>
      <c r="DH123" s="271" t="str">
        <f ca="true">+IF(OFFSET('Sanitation Data'!$H$31,0,10*ROW('Sanitation Data'!H117))="","",OFFSET('Sanitation Data'!$H$31,0,10*ROW('Sanitation Data'!H117)))</f>
        <v/>
      </c>
      <c r="DI123" s="271" t="str">
        <f ca="true">+IF(OFFSET('Sanitation Data'!$H$32,0,10*ROW('Sanitation Data'!H117))="","",OFFSET('Sanitation Data'!$H$32,0,10*ROW('Sanitation Data'!H117)))</f>
        <v/>
      </c>
      <c r="DJ123" s="271" t="str">
        <f ca="true">+IF(OFFSET('Sanitation Data'!$I$28,0,10*ROW('Sanitation Data'!I117))="","",OFFSET('Sanitation Data'!$I$28,0,10*ROW('Sanitation Data'!I117)))</f>
        <v/>
      </c>
      <c r="DK123" s="271" t="str">
        <f ca="true">+IF(OFFSET('Sanitation Data'!$I$29,0,10*ROW('Sanitation Data'!I117))="","",OFFSET('Sanitation Data'!$I$29,0,10*ROW('Sanitation Data'!I117)))</f>
        <v/>
      </c>
      <c r="DL123" s="271" t="str">
        <f ca="true">+IF(OFFSET('Sanitation Data'!$I$30,0,10*ROW('Sanitation Data'!I117))="","",OFFSET('Sanitation Data'!$I$30,0,10*ROW('Sanitation Data'!I117)))</f>
        <v/>
      </c>
      <c r="DM123" s="271" t="str">
        <f ca="true">+IF(OFFSET('Sanitation Data'!$I$31,0,10*ROW('Sanitation Data'!I117))="","",OFFSET('Sanitation Data'!$I$31,0,10*ROW('Sanitation Data'!I117)))</f>
        <v/>
      </c>
      <c r="DN123" s="271" t="str">
        <f ca="true">+IF(OFFSET('Sanitation Data'!$I$32,0,10*ROW('Sanitation Data'!I117))="","",OFFSET('Sanitation Data'!$I$32,0,10*ROW('Sanitation Data'!I117)))</f>
        <v/>
      </c>
      <c r="DO123" s="271" t="str">
        <f ca="true">+IF(OFFSET('Hygiene Data'!$D$11,0,10*ROW('Hygiene Data'!D117))="","",OFFSET('Hygiene Data'!$D$11,0,10*ROW('Hygiene Data'!D117)))</f>
        <v/>
      </c>
      <c r="DP123" s="271" t="str">
        <f ca="true">+IF(OFFSET('Hygiene Data'!$D$12,0,10*ROW('Hygiene Data'!D117))="","",OFFSET('Hygiene Data'!$D$12,0,10*ROW('Hygiene Data'!D117)))</f>
        <v/>
      </c>
      <c r="DQ123" s="271" t="str">
        <f ca="true">+IF(OFFSET('Hygiene Data'!$D$13,0,10*ROW('Hygiene Data'!D117))="","",OFFSET('Hygiene Data'!$D$13,0,10*ROW('Hygiene Data'!D117)))</f>
        <v/>
      </c>
      <c r="DR123" s="271" t="str">
        <f ca="true">+IF(OFFSET('Hygiene Data'!$E$11,0,10*ROW('Hygiene Data'!E117))="","",OFFSET('Hygiene Data'!$E$11,0,10*ROW('Hygiene Data'!E117)))</f>
        <v/>
      </c>
      <c r="DS123" s="271" t="str">
        <f ca="true">+IF(OFFSET('Hygiene Data'!$E$12,0,10*ROW('Hygiene Data'!E117))="","",OFFSET('Hygiene Data'!$E$12,0,10*ROW('Hygiene Data'!E117)))</f>
        <v/>
      </c>
      <c r="DT123" s="271" t="str">
        <f ca="true">+IF(OFFSET('Hygiene Data'!$E$13,0,10*ROW('Hygiene Data'!E117))="","",OFFSET('Hygiene Data'!$E$13,0,10*ROW('Hygiene Data'!E117)))</f>
        <v/>
      </c>
      <c r="DU123" s="271" t="str">
        <f ca="true">+IF(OFFSET('Hygiene Data'!$F$11,0,10*ROW('Hygiene Data'!F117))="","",OFFSET('Hygiene Data'!$F$11,0,10*ROW('Hygiene Data'!F117)))</f>
        <v/>
      </c>
      <c r="DV123" s="271" t="str">
        <f ca="true">+IF(OFFSET('Hygiene Data'!$F$12,0,10*ROW('Hygiene Data'!F117))="","",OFFSET('Hygiene Data'!$F$12,0,10*ROW('Hygiene Data'!F117)))</f>
        <v/>
      </c>
      <c r="DW123" s="271" t="str">
        <f ca="true">+IF(OFFSET('Hygiene Data'!$F$13,0,10*ROW('Hygiene Data'!F117))="","",OFFSET('Hygiene Data'!$F$13,0,10*ROW('Hygiene Data'!F117)))</f>
        <v/>
      </c>
      <c r="DX123" s="271" t="str">
        <f ca="true">+IF(OFFSET('Hygiene Data'!$G$11,0,10*ROW('Hygiene Data'!G117))="","",OFFSET('Hygiene Data'!$G$11,0,10*ROW('Hygiene Data'!G117)))</f>
        <v/>
      </c>
      <c r="DY123" s="271" t="str">
        <f ca="true">+IF(OFFSET('Hygiene Data'!$G$12,0,10*ROW('Hygiene Data'!G117))="","",OFFSET('Hygiene Data'!$G$12,0,10*ROW('Hygiene Data'!G117)))</f>
        <v/>
      </c>
      <c r="DZ123" s="271" t="str">
        <f ca="true">+IF(OFFSET('Hygiene Data'!$G$13,0,10*ROW('Hygiene Data'!G117))="","",OFFSET('Hygiene Data'!$G$13,0,10*ROW('Hygiene Data'!G117)))</f>
        <v/>
      </c>
      <c r="EA123" s="271" t="str">
        <f ca="true">+IF(OFFSET('Hygiene Data'!$H$11,0,10*ROW('Hygiene Data'!H117))="","",OFFSET('Hygiene Data'!$H$11,0,10*ROW('Hygiene Data'!H117)))</f>
        <v/>
      </c>
      <c r="EB123" s="271" t="str">
        <f ca="true">+IF(OFFSET('Hygiene Data'!$H$12,0,10*ROW('Hygiene Data'!H117))="","",OFFSET('Hygiene Data'!$H$12,0,10*ROW('Hygiene Data'!H117)))</f>
        <v/>
      </c>
      <c r="EC123" s="271" t="str">
        <f ca="true">+IF(OFFSET('Hygiene Data'!$H$13,0,10*ROW('Hygiene Data'!H117))="","",OFFSET('Hygiene Data'!$H$13,0,10*ROW('Hygiene Data'!H117)))</f>
        <v/>
      </c>
      <c r="ED123" s="271" t="str">
        <f ca="true">+IF(OFFSET('Hygiene Data'!$I$11,0,10*ROW('Hygiene Data'!I117))="","",OFFSET('Hygiene Data'!$I$11,0,10*ROW('Hygiene Data'!I117)))</f>
        <v/>
      </c>
      <c r="EE123" s="271" t="str">
        <f ca="true">+IF(OFFSET('Hygiene Data'!$I$12,0,10*ROW('Hygiene Data'!I117))="","",OFFSET('Hygiene Data'!$I$12,0,10*ROW('Hygiene Data'!I117)))</f>
        <v/>
      </c>
      <c r="EF123" s="271"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7"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1"/>
      <c r="BS124" s="271" t="str">
        <f ca="true">+IF(OFFSET('Water Data'!$D$27,0,10*ROW('Water Data'!D118))="","",OFFSET('Water Data'!$D$27,0,10*ROW('Water Data'!D118)))</f>
        <v/>
      </c>
      <c r="BT124" s="271" t="str">
        <f ca="true">+IF(OFFSET('Water Data'!$D$28,0,10*ROW('Water Data'!D118))="","",OFFSET('Water Data'!$D$28,0,10*ROW('Water Data'!D118)))</f>
        <v/>
      </c>
      <c r="BU124" s="271" t="str">
        <f ca="true">+IF(OFFSET('Water Data'!$D$29,0,10*ROW('Water Data'!D118))="","",OFFSET('Water Data'!$D$29,0,10*ROW('Water Data'!D118)))</f>
        <v/>
      </c>
      <c r="BV124" s="271" t="str">
        <f ca="true">+IF(OFFSET('Water Data'!$E$27,0,10*ROW('Water Data'!E118))="","",OFFSET('Water Data'!$E$27,0,10*ROW('Water Data'!E118)))</f>
        <v/>
      </c>
      <c r="BW124" s="271" t="str">
        <f ca="true">+IF(OFFSET('Water Data'!$E$28,0,10*ROW('Water Data'!E118))="","",OFFSET('Water Data'!$E$28,0,10*ROW('Water Data'!E118)))</f>
        <v/>
      </c>
      <c r="BX124" s="271" t="str">
        <f ca="true">+IF(OFFSET('Water Data'!$E$29,0,10*ROW('Water Data'!E118))="","",OFFSET('Water Data'!$E$29,0,10*ROW('Water Data'!E118)))</f>
        <v/>
      </c>
      <c r="BY124" s="271" t="str">
        <f ca="true">+IF(OFFSET('Water Data'!$F$27,0,10*ROW('Water Data'!F118))="","",OFFSET('Water Data'!$F$27,0,10*ROW('Water Data'!F118)))</f>
        <v/>
      </c>
      <c r="BZ124" s="271" t="str">
        <f ca="true">+IF(OFFSET('Water Data'!$F$28,0,10*ROW('Water Data'!F118))="","",OFFSET('Water Data'!$F$28,0,10*ROW('Water Data'!F118)))</f>
        <v/>
      </c>
      <c r="CA124" s="271" t="str">
        <f ca="true">+IF(OFFSET('Water Data'!$F$29,0,10*ROW('Water Data'!F118))="","",OFFSET('Water Data'!$F$29,0,10*ROW('Water Data'!F118)))</f>
        <v/>
      </c>
      <c r="CB124" s="271" t="str">
        <f ca="true">+IF(OFFSET('Water Data'!$G$27,0,10*ROW('Water Data'!G118))="","",OFFSET('Water Data'!$G$27,0,10*ROW('Water Data'!G118)))</f>
        <v/>
      </c>
      <c r="CC124" s="271" t="str">
        <f ca="true">+IF(OFFSET('Water Data'!$G$28,0,10*ROW('Water Data'!G118))="","",OFFSET('Water Data'!$G$28,0,10*ROW('Water Data'!G118)))</f>
        <v/>
      </c>
      <c r="CD124" s="271" t="str">
        <f ca="true">+IF(OFFSET('Water Data'!$G$29,0,10*ROW('Water Data'!G118))="","",OFFSET('Water Data'!$G$29,0,10*ROW('Water Data'!G118)))</f>
        <v/>
      </c>
      <c r="CE124" s="271" t="str">
        <f ca="true">+IF(OFFSET('Water Data'!$H$27,0,10*ROW('Water Data'!H118))="","",OFFSET('Water Data'!$H$27,0,10*ROW('Water Data'!H118)))</f>
        <v/>
      </c>
      <c r="CF124" s="271" t="str">
        <f ca="true">+IF(OFFSET('Water Data'!$H$28,0,10*ROW('Water Data'!H118))="","",OFFSET('Water Data'!$H$28,0,10*ROW('Water Data'!H118)))</f>
        <v/>
      </c>
      <c r="CG124" s="271" t="str">
        <f ca="true">+IF(OFFSET('Water Data'!$H$29,0,10*ROW('Water Data'!H118))="","",OFFSET('Water Data'!$H$29,0,10*ROW('Water Data'!H118)))</f>
        <v/>
      </c>
      <c r="CH124" s="271" t="str">
        <f ca="true">+IF(OFFSET('Water Data'!$I$27,0,10*ROW('Water Data'!I118))="","",OFFSET('Water Data'!$I$27,0,10*ROW('Water Data'!I118)))</f>
        <v/>
      </c>
      <c r="CI124" s="271" t="str">
        <f ca="true">+IF(OFFSET('Water Data'!$I$28,0,10*ROW('Water Data'!I118))="","",OFFSET('Water Data'!$I$28,0,10*ROW('Water Data'!I118)))</f>
        <v/>
      </c>
      <c r="CJ124" s="271" t="str">
        <f ca="true">+IF(OFFSET('Water Data'!$I$29,0,10*ROW('Water Data'!I118))="","",OFFSET('Water Data'!$I$29,0,10*ROW('Water Data'!I118)))</f>
        <v/>
      </c>
      <c r="CK124" s="271" t="str">
        <f ca="true">+IF(OFFSET('Sanitation Data'!$D$28,0,10*ROW('Sanitation Data'!D118))="","",OFFSET('Sanitation Data'!$D$28,0,10*ROW('Sanitation Data'!D118)))</f>
        <v/>
      </c>
      <c r="CL124" s="271" t="str">
        <f ca="true">+IF(OFFSET('Sanitation Data'!$D$29,0,10*ROW('Sanitation Data'!D118))="","",OFFSET('Sanitation Data'!$D$29,0,10*ROW('Sanitation Data'!D118)))</f>
        <v/>
      </c>
      <c r="CM124" s="271" t="str">
        <f ca="true">+IF(OFFSET('Sanitation Data'!$D$30,0,10*ROW('Sanitation Data'!D118))="","",OFFSET('Sanitation Data'!$D$30,0,10*ROW('Sanitation Data'!D118)))</f>
        <v/>
      </c>
      <c r="CN124" s="271" t="str">
        <f ca="true">+IF(OFFSET('Sanitation Data'!$D$31,0,10*ROW('Sanitation Data'!D118))="","",OFFSET('Sanitation Data'!$D$31,0,10*ROW('Sanitation Data'!D118)))</f>
        <v/>
      </c>
      <c r="CO124" s="271" t="str">
        <f ca="true">+IF(OFFSET('Sanitation Data'!$D$32,0,10*ROW('Sanitation Data'!D118))="","",OFFSET('Sanitation Data'!$D$32,0,10*ROW('Sanitation Data'!D118)))</f>
        <v/>
      </c>
      <c r="CP124" s="271" t="str">
        <f ca="true">+IF(OFFSET('Sanitation Data'!$E$28,0,10*ROW('Sanitation Data'!E118))="","",OFFSET('Sanitation Data'!$E$28,0,10*ROW('Sanitation Data'!E118)))</f>
        <v/>
      </c>
      <c r="CQ124" s="271" t="str">
        <f ca="true">+IF(OFFSET('Sanitation Data'!$E$29,0,10*ROW('Sanitation Data'!E118))="","",OFFSET('Sanitation Data'!$E$29,0,10*ROW('Sanitation Data'!E118)))</f>
        <v/>
      </c>
      <c r="CR124" s="271" t="str">
        <f ca="true">+IF(OFFSET('Sanitation Data'!$E$30,0,10*ROW('Sanitation Data'!E118))="","",OFFSET('Sanitation Data'!$E$30,0,10*ROW('Sanitation Data'!E118)))</f>
        <v/>
      </c>
      <c r="CS124" s="271" t="str">
        <f ca="true">+IF(OFFSET('Sanitation Data'!$E$31,0,10*ROW('Sanitation Data'!E118))="","",OFFSET('Sanitation Data'!$E$31,0,10*ROW('Sanitation Data'!E118)))</f>
        <v/>
      </c>
      <c r="CT124" s="271" t="str">
        <f ca="true">+IF(OFFSET('Sanitation Data'!$E$32,0,10*ROW('Sanitation Data'!E118))="","",OFFSET('Sanitation Data'!$E$32,0,10*ROW('Sanitation Data'!E118)))</f>
        <v/>
      </c>
      <c r="CU124" s="271" t="str">
        <f ca="true">+IF(OFFSET('Sanitation Data'!$F$28,0,10*ROW('Sanitation Data'!F118))="","",OFFSET('Sanitation Data'!$F$28,0,10*ROW('Sanitation Data'!F118)))</f>
        <v/>
      </c>
      <c r="CV124" s="271" t="str">
        <f ca="true">+IF(OFFSET('Sanitation Data'!$F$29,0,10*ROW('Sanitation Data'!F118))="","",OFFSET('Sanitation Data'!$F$29,0,10*ROW('Sanitation Data'!F118)))</f>
        <v/>
      </c>
      <c r="CW124" s="271" t="str">
        <f ca="true">+IF(OFFSET('Sanitation Data'!$F$30,0,10*ROW('Sanitation Data'!F118))="","",OFFSET('Sanitation Data'!$F$30,0,10*ROW('Sanitation Data'!F118)))</f>
        <v/>
      </c>
      <c r="CX124" s="271" t="str">
        <f ca="true">+IF(OFFSET('Sanitation Data'!$F$31,0,10*ROW('Sanitation Data'!F118))="","",OFFSET('Sanitation Data'!$F$31,0,10*ROW('Sanitation Data'!F118)))</f>
        <v/>
      </c>
      <c r="CY124" s="271" t="str">
        <f ca="true">+IF(OFFSET('Sanitation Data'!$F$32,0,10*ROW('Sanitation Data'!F118))="","",OFFSET('Sanitation Data'!$F$32,0,10*ROW('Sanitation Data'!F118)))</f>
        <v/>
      </c>
      <c r="CZ124" s="271" t="str">
        <f ca="true">+IF(OFFSET('Sanitation Data'!$G$28,0,10*ROW('Sanitation Data'!G118))="","",OFFSET('Sanitation Data'!$G$28,0,10*ROW('Sanitation Data'!G118)))</f>
        <v/>
      </c>
      <c r="DA124" s="271" t="str">
        <f ca="true">+IF(OFFSET('Sanitation Data'!$G$29,0,10*ROW('Sanitation Data'!G118))="","",OFFSET('Sanitation Data'!$G$29,0,10*ROW('Sanitation Data'!G118)))</f>
        <v/>
      </c>
      <c r="DB124" s="271" t="str">
        <f ca="true">+IF(OFFSET('Sanitation Data'!$G$30,0,10*ROW('Sanitation Data'!G118))="","",OFFSET('Sanitation Data'!$G$30,0,10*ROW('Sanitation Data'!G118)))</f>
        <v/>
      </c>
      <c r="DC124" s="271" t="str">
        <f ca="true">+IF(OFFSET('Sanitation Data'!$G$31,0,10*ROW('Sanitation Data'!G118))="","",OFFSET('Sanitation Data'!$G$31,0,10*ROW('Sanitation Data'!G118)))</f>
        <v/>
      </c>
      <c r="DD124" s="271" t="str">
        <f ca="true">+IF(OFFSET('Sanitation Data'!$G$32,0,10*ROW('Sanitation Data'!G118))="","",OFFSET('Sanitation Data'!$G$32,0,10*ROW('Sanitation Data'!G118)))</f>
        <v/>
      </c>
      <c r="DE124" s="271" t="str">
        <f ca="true">+IF(OFFSET('Sanitation Data'!$H$28,0,10*ROW('Sanitation Data'!H118))="","",OFFSET('Sanitation Data'!$H$28,0,10*ROW('Sanitation Data'!H118)))</f>
        <v/>
      </c>
      <c r="DF124" s="271" t="str">
        <f ca="true">+IF(OFFSET('Sanitation Data'!$H$29,0,10*ROW('Sanitation Data'!H118))="","",OFFSET('Sanitation Data'!$H$29,0,10*ROW('Sanitation Data'!H118)))</f>
        <v/>
      </c>
      <c r="DG124" s="271" t="str">
        <f ca="true">+IF(OFFSET('Sanitation Data'!$H$30,0,10*ROW('Sanitation Data'!H118))="","",OFFSET('Sanitation Data'!$H$30,0,10*ROW('Sanitation Data'!H118)))</f>
        <v/>
      </c>
      <c r="DH124" s="271" t="str">
        <f ca="true">+IF(OFFSET('Sanitation Data'!$H$31,0,10*ROW('Sanitation Data'!H118))="","",OFFSET('Sanitation Data'!$H$31,0,10*ROW('Sanitation Data'!H118)))</f>
        <v/>
      </c>
      <c r="DI124" s="271" t="str">
        <f ca="true">+IF(OFFSET('Sanitation Data'!$H$32,0,10*ROW('Sanitation Data'!H118))="","",OFFSET('Sanitation Data'!$H$32,0,10*ROW('Sanitation Data'!H118)))</f>
        <v/>
      </c>
      <c r="DJ124" s="271" t="str">
        <f ca="true">+IF(OFFSET('Sanitation Data'!$I$28,0,10*ROW('Sanitation Data'!I118))="","",OFFSET('Sanitation Data'!$I$28,0,10*ROW('Sanitation Data'!I118)))</f>
        <v/>
      </c>
      <c r="DK124" s="271" t="str">
        <f ca="true">+IF(OFFSET('Sanitation Data'!$I$29,0,10*ROW('Sanitation Data'!I118))="","",OFFSET('Sanitation Data'!$I$29,0,10*ROW('Sanitation Data'!I118)))</f>
        <v/>
      </c>
      <c r="DL124" s="271" t="str">
        <f ca="true">+IF(OFFSET('Sanitation Data'!$I$30,0,10*ROW('Sanitation Data'!I118))="","",OFFSET('Sanitation Data'!$I$30,0,10*ROW('Sanitation Data'!I118)))</f>
        <v/>
      </c>
      <c r="DM124" s="271" t="str">
        <f ca="true">+IF(OFFSET('Sanitation Data'!$I$31,0,10*ROW('Sanitation Data'!I118))="","",OFFSET('Sanitation Data'!$I$31,0,10*ROW('Sanitation Data'!I118)))</f>
        <v/>
      </c>
      <c r="DN124" s="271" t="str">
        <f ca="true">+IF(OFFSET('Sanitation Data'!$I$32,0,10*ROW('Sanitation Data'!I118))="","",OFFSET('Sanitation Data'!$I$32,0,10*ROW('Sanitation Data'!I118)))</f>
        <v/>
      </c>
      <c r="DO124" s="271" t="str">
        <f ca="true">+IF(OFFSET('Hygiene Data'!$D$11,0,10*ROW('Hygiene Data'!D118))="","",OFFSET('Hygiene Data'!$D$11,0,10*ROW('Hygiene Data'!D118)))</f>
        <v/>
      </c>
      <c r="DP124" s="271" t="str">
        <f ca="true">+IF(OFFSET('Hygiene Data'!$D$12,0,10*ROW('Hygiene Data'!D118))="","",OFFSET('Hygiene Data'!$D$12,0,10*ROW('Hygiene Data'!D118)))</f>
        <v/>
      </c>
      <c r="DQ124" s="271" t="str">
        <f ca="true">+IF(OFFSET('Hygiene Data'!$D$13,0,10*ROW('Hygiene Data'!D118))="","",OFFSET('Hygiene Data'!$D$13,0,10*ROW('Hygiene Data'!D118)))</f>
        <v/>
      </c>
      <c r="DR124" s="271" t="str">
        <f ca="true">+IF(OFFSET('Hygiene Data'!$E$11,0,10*ROW('Hygiene Data'!E118))="","",OFFSET('Hygiene Data'!$E$11,0,10*ROW('Hygiene Data'!E118)))</f>
        <v/>
      </c>
      <c r="DS124" s="271" t="str">
        <f ca="true">+IF(OFFSET('Hygiene Data'!$E$12,0,10*ROW('Hygiene Data'!E118))="","",OFFSET('Hygiene Data'!$E$12,0,10*ROW('Hygiene Data'!E118)))</f>
        <v/>
      </c>
      <c r="DT124" s="271" t="str">
        <f ca="true">+IF(OFFSET('Hygiene Data'!$E$13,0,10*ROW('Hygiene Data'!E118))="","",OFFSET('Hygiene Data'!$E$13,0,10*ROW('Hygiene Data'!E118)))</f>
        <v/>
      </c>
      <c r="DU124" s="271" t="str">
        <f ca="true">+IF(OFFSET('Hygiene Data'!$F$11,0,10*ROW('Hygiene Data'!F118))="","",OFFSET('Hygiene Data'!$F$11,0,10*ROW('Hygiene Data'!F118)))</f>
        <v/>
      </c>
      <c r="DV124" s="271" t="str">
        <f ca="true">+IF(OFFSET('Hygiene Data'!$F$12,0,10*ROW('Hygiene Data'!F118))="","",OFFSET('Hygiene Data'!$F$12,0,10*ROW('Hygiene Data'!F118)))</f>
        <v/>
      </c>
      <c r="DW124" s="271" t="str">
        <f ca="true">+IF(OFFSET('Hygiene Data'!$F$13,0,10*ROW('Hygiene Data'!F118))="","",OFFSET('Hygiene Data'!$F$13,0,10*ROW('Hygiene Data'!F118)))</f>
        <v/>
      </c>
      <c r="DX124" s="271" t="str">
        <f ca="true">+IF(OFFSET('Hygiene Data'!$G$11,0,10*ROW('Hygiene Data'!G118))="","",OFFSET('Hygiene Data'!$G$11,0,10*ROW('Hygiene Data'!G118)))</f>
        <v/>
      </c>
      <c r="DY124" s="271" t="str">
        <f ca="true">+IF(OFFSET('Hygiene Data'!$G$12,0,10*ROW('Hygiene Data'!G118))="","",OFFSET('Hygiene Data'!$G$12,0,10*ROW('Hygiene Data'!G118)))</f>
        <v/>
      </c>
      <c r="DZ124" s="271" t="str">
        <f ca="true">+IF(OFFSET('Hygiene Data'!$G$13,0,10*ROW('Hygiene Data'!G118))="","",OFFSET('Hygiene Data'!$G$13,0,10*ROW('Hygiene Data'!G118)))</f>
        <v/>
      </c>
      <c r="EA124" s="271" t="str">
        <f ca="true">+IF(OFFSET('Hygiene Data'!$H$11,0,10*ROW('Hygiene Data'!H118))="","",OFFSET('Hygiene Data'!$H$11,0,10*ROW('Hygiene Data'!H118)))</f>
        <v/>
      </c>
      <c r="EB124" s="271" t="str">
        <f ca="true">+IF(OFFSET('Hygiene Data'!$H$12,0,10*ROW('Hygiene Data'!H118))="","",OFFSET('Hygiene Data'!$H$12,0,10*ROW('Hygiene Data'!H118)))</f>
        <v/>
      </c>
      <c r="EC124" s="271" t="str">
        <f ca="true">+IF(OFFSET('Hygiene Data'!$H$13,0,10*ROW('Hygiene Data'!H118))="","",OFFSET('Hygiene Data'!$H$13,0,10*ROW('Hygiene Data'!H118)))</f>
        <v/>
      </c>
      <c r="ED124" s="271" t="str">
        <f ca="true">+IF(OFFSET('Hygiene Data'!$I$11,0,10*ROW('Hygiene Data'!I118))="","",OFFSET('Hygiene Data'!$I$11,0,10*ROW('Hygiene Data'!I118)))</f>
        <v/>
      </c>
      <c r="EE124" s="271" t="str">
        <f ca="true">+IF(OFFSET('Hygiene Data'!$I$12,0,10*ROW('Hygiene Data'!I118))="","",OFFSET('Hygiene Data'!$I$12,0,10*ROW('Hygiene Data'!I118)))</f>
        <v/>
      </c>
      <c r="EF124" s="271"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7"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1"/>
      <c r="BS125" s="271" t="str">
        <f ca="true">+IF(OFFSET('Water Data'!$D$27,0,10*ROW('Water Data'!D119))="","",OFFSET('Water Data'!$D$27,0,10*ROW('Water Data'!D119)))</f>
        <v/>
      </c>
      <c r="BT125" s="271" t="str">
        <f ca="true">+IF(OFFSET('Water Data'!$D$28,0,10*ROW('Water Data'!D119))="","",OFFSET('Water Data'!$D$28,0,10*ROW('Water Data'!D119)))</f>
        <v/>
      </c>
      <c r="BU125" s="271" t="str">
        <f ca="true">+IF(OFFSET('Water Data'!$D$29,0,10*ROW('Water Data'!D119))="","",OFFSET('Water Data'!$D$29,0,10*ROW('Water Data'!D119)))</f>
        <v/>
      </c>
      <c r="BV125" s="271" t="str">
        <f ca="true">+IF(OFFSET('Water Data'!$E$27,0,10*ROW('Water Data'!E119))="","",OFFSET('Water Data'!$E$27,0,10*ROW('Water Data'!E119)))</f>
        <v/>
      </c>
      <c r="BW125" s="271" t="str">
        <f ca="true">+IF(OFFSET('Water Data'!$E$28,0,10*ROW('Water Data'!E119))="","",OFFSET('Water Data'!$E$28,0,10*ROW('Water Data'!E119)))</f>
        <v/>
      </c>
      <c r="BX125" s="271" t="str">
        <f ca="true">+IF(OFFSET('Water Data'!$E$29,0,10*ROW('Water Data'!E119))="","",OFFSET('Water Data'!$E$29,0,10*ROW('Water Data'!E119)))</f>
        <v/>
      </c>
      <c r="BY125" s="271" t="str">
        <f ca="true">+IF(OFFSET('Water Data'!$F$27,0,10*ROW('Water Data'!F119))="","",OFFSET('Water Data'!$F$27,0,10*ROW('Water Data'!F119)))</f>
        <v/>
      </c>
      <c r="BZ125" s="271" t="str">
        <f ca="true">+IF(OFFSET('Water Data'!$F$28,0,10*ROW('Water Data'!F119))="","",OFFSET('Water Data'!$F$28,0,10*ROW('Water Data'!F119)))</f>
        <v/>
      </c>
      <c r="CA125" s="271" t="str">
        <f ca="true">+IF(OFFSET('Water Data'!$F$29,0,10*ROW('Water Data'!F119))="","",OFFSET('Water Data'!$F$29,0,10*ROW('Water Data'!F119)))</f>
        <v/>
      </c>
      <c r="CB125" s="271" t="str">
        <f ca="true">+IF(OFFSET('Water Data'!$G$27,0,10*ROW('Water Data'!G119))="","",OFFSET('Water Data'!$G$27,0,10*ROW('Water Data'!G119)))</f>
        <v/>
      </c>
      <c r="CC125" s="271" t="str">
        <f ca="true">+IF(OFFSET('Water Data'!$G$28,0,10*ROW('Water Data'!G119))="","",OFFSET('Water Data'!$G$28,0,10*ROW('Water Data'!G119)))</f>
        <v/>
      </c>
      <c r="CD125" s="271" t="str">
        <f ca="true">+IF(OFFSET('Water Data'!$G$29,0,10*ROW('Water Data'!G119))="","",OFFSET('Water Data'!$G$29,0,10*ROW('Water Data'!G119)))</f>
        <v/>
      </c>
      <c r="CE125" s="271" t="str">
        <f ca="true">+IF(OFFSET('Water Data'!$H$27,0,10*ROW('Water Data'!H119))="","",OFFSET('Water Data'!$H$27,0,10*ROW('Water Data'!H119)))</f>
        <v/>
      </c>
      <c r="CF125" s="271" t="str">
        <f ca="true">+IF(OFFSET('Water Data'!$H$28,0,10*ROW('Water Data'!H119))="","",OFFSET('Water Data'!$H$28,0,10*ROW('Water Data'!H119)))</f>
        <v/>
      </c>
      <c r="CG125" s="271" t="str">
        <f ca="true">+IF(OFFSET('Water Data'!$H$29,0,10*ROW('Water Data'!H119))="","",OFFSET('Water Data'!$H$29,0,10*ROW('Water Data'!H119)))</f>
        <v/>
      </c>
      <c r="CH125" s="271" t="str">
        <f ca="true">+IF(OFFSET('Water Data'!$I$27,0,10*ROW('Water Data'!I119))="","",OFFSET('Water Data'!$I$27,0,10*ROW('Water Data'!I119)))</f>
        <v/>
      </c>
      <c r="CI125" s="271" t="str">
        <f ca="true">+IF(OFFSET('Water Data'!$I$28,0,10*ROW('Water Data'!I119))="","",OFFSET('Water Data'!$I$28,0,10*ROW('Water Data'!I119)))</f>
        <v/>
      </c>
      <c r="CJ125" s="271" t="str">
        <f ca="true">+IF(OFFSET('Water Data'!$I$29,0,10*ROW('Water Data'!I119))="","",OFFSET('Water Data'!$I$29,0,10*ROW('Water Data'!I119)))</f>
        <v/>
      </c>
      <c r="CK125" s="271" t="str">
        <f ca="true">+IF(OFFSET('Sanitation Data'!$D$28,0,10*ROW('Sanitation Data'!D119))="","",OFFSET('Sanitation Data'!$D$28,0,10*ROW('Sanitation Data'!D119)))</f>
        <v/>
      </c>
      <c r="CL125" s="271" t="str">
        <f ca="true">+IF(OFFSET('Sanitation Data'!$D$29,0,10*ROW('Sanitation Data'!D119))="","",OFFSET('Sanitation Data'!$D$29,0,10*ROW('Sanitation Data'!D119)))</f>
        <v/>
      </c>
      <c r="CM125" s="271" t="str">
        <f ca="true">+IF(OFFSET('Sanitation Data'!$D$30,0,10*ROW('Sanitation Data'!D119))="","",OFFSET('Sanitation Data'!$D$30,0,10*ROW('Sanitation Data'!D119)))</f>
        <v/>
      </c>
      <c r="CN125" s="271" t="str">
        <f ca="true">+IF(OFFSET('Sanitation Data'!$D$31,0,10*ROW('Sanitation Data'!D119))="","",OFFSET('Sanitation Data'!$D$31,0,10*ROW('Sanitation Data'!D119)))</f>
        <v/>
      </c>
      <c r="CO125" s="271" t="str">
        <f ca="true">+IF(OFFSET('Sanitation Data'!$D$32,0,10*ROW('Sanitation Data'!D119))="","",OFFSET('Sanitation Data'!$D$32,0,10*ROW('Sanitation Data'!D119)))</f>
        <v/>
      </c>
      <c r="CP125" s="271" t="str">
        <f ca="true">+IF(OFFSET('Sanitation Data'!$E$28,0,10*ROW('Sanitation Data'!E119))="","",OFFSET('Sanitation Data'!$E$28,0,10*ROW('Sanitation Data'!E119)))</f>
        <v/>
      </c>
      <c r="CQ125" s="271" t="str">
        <f ca="true">+IF(OFFSET('Sanitation Data'!$E$29,0,10*ROW('Sanitation Data'!E119))="","",OFFSET('Sanitation Data'!$E$29,0,10*ROW('Sanitation Data'!E119)))</f>
        <v/>
      </c>
      <c r="CR125" s="271" t="str">
        <f ca="true">+IF(OFFSET('Sanitation Data'!$E$30,0,10*ROW('Sanitation Data'!E119))="","",OFFSET('Sanitation Data'!$E$30,0,10*ROW('Sanitation Data'!E119)))</f>
        <v/>
      </c>
      <c r="CS125" s="271" t="str">
        <f ca="true">+IF(OFFSET('Sanitation Data'!$E$31,0,10*ROW('Sanitation Data'!E119))="","",OFFSET('Sanitation Data'!$E$31,0,10*ROW('Sanitation Data'!E119)))</f>
        <v/>
      </c>
      <c r="CT125" s="271" t="str">
        <f ca="true">+IF(OFFSET('Sanitation Data'!$E$32,0,10*ROW('Sanitation Data'!E119))="","",OFFSET('Sanitation Data'!$E$32,0,10*ROW('Sanitation Data'!E119)))</f>
        <v/>
      </c>
      <c r="CU125" s="271" t="str">
        <f ca="true">+IF(OFFSET('Sanitation Data'!$F$28,0,10*ROW('Sanitation Data'!F119))="","",OFFSET('Sanitation Data'!$F$28,0,10*ROW('Sanitation Data'!F119)))</f>
        <v/>
      </c>
      <c r="CV125" s="271" t="str">
        <f ca="true">+IF(OFFSET('Sanitation Data'!$F$29,0,10*ROW('Sanitation Data'!F119))="","",OFFSET('Sanitation Data'!$F$29,0,10*ROW('Sanitation Data'!F119)))</f>
        <v/>
      </c>
      <c r="CW125" s="271" t="str">
        <f ca="true">+IF(OFFSET('Sanitation Data'!$F$30,0,10*ROW('Sanitation Data'!F119))="","",OFFSET('Sanitation Data'!$F$30,0,10*ROW('Sanitation Data'!F119)))</f>
        <v/>
      </c>
      <c r="CX125" s="271" t="str">
        <f ca="true">+IF(OFFSET('Sanitation Data'!$F$31,0,10*ROW('Sanitation Data'!F119))="","",OFFSET('Sanitation Data'!$F$31,0,10*ROW('Sanitation Data'!F119)))</f>
        <v/>
      </c>
      <c r="CY125" s="271" t="str">
        <f ca="true">+IF(OFFSET('Sanitation Data'!$F$32,0,10*ROW('Sanitation Data'!F119))="","",OFFSET('Sanitation Data'!$F$32,0,10*ROW('Sanitation Data'!F119)))</f>
        <v/>
      </c>
      <c r="CZ125" s="271" t="str">
        <f ca="true">+IF(OFFSET('Sanitation Data'!$G$28,0,10*ROW('Sanitation Data'!G119))="","",OFFSET('Sanitation Data'!$G$28,0,10*ROW('Sanitation Data'!G119)))</f>
        <v/>
      </c>
      <c r="DA125" s="271" t="str">
        <f ca="true">+IF(OFFSET('Sanitation Data'!$G$29,0,10*ROW('Sanitation Data'!G119))="","",OFFSET('Sanitation Data'!$G$29,0,10*ROW('Sanitation Data'!G119)))</f>
        <v/>
      </c>
      <c r="DB125" s="271" t="str">
        <f ca="true">+IF(OFFSET('Sanitation Data'!$G$30,0,10*ROW('Sanitation Data'!G119))="","",OFFSET('Sanitation Data'!$G$30,0,10*ROW('Sanitation Data'!G119)))</f>
        <v/>
      </c>
      <c r="DC125" s="271" t="str">
        <f ca="true">+IF(OFFSET('Sanitation Data'!$G$31,0,10*ROW('Sanitation Data'!G119))="","",OFFSET('Sanitation Data'!$G$31,0,10*ROW('Sanitation Data'!G119)))</f>
        <v/>
      </c>
      <c r="DD125" s="271" t="str">
        <f ca="true">+IF(OFFSET('Sanitation Data'!$G$32,0,10*ROW('Sanitation Data'!G119))="","",OFFSET('Sanitation Data'!$G$32,0,10*ROW('Sanitation Data'!G119)))</f>
        <v/>
      </c>
      <c r="DE125" s="271" t="str">
        <f ca="true">+IF(OFFSET('Sanitation Data'!$H$28,0,10*ROW('Sanitation Data'!H119))="","",OFFSET('Sanitation Data'!$H$28,0,10*ROW('Sanitation Data'!H119)))</f>
        <v/>
      </c>
      <c r="DF125" s="271" t="str">
        <f ca="true">+IF(OFFSET('Sanitation Data'!$H$29,0,10*ROW('Sanitation Data'!H119))="","",OFFSET('Sanitation Data'!$H$29,0,10*ROW('Sanitation Data'!H119)))</f>
        <v/>
      </c>
      <c r="DG125" s="271" t="str">
        <f ca="true">+IF(OFFSET('Sanitation Data'!$H$30,0,10*ROW('Sanitation Data'!H119))="","",OFFSET('Sanitation Data'!$H$30,0,10*ROW('Sanitation Data'!H119)))</f>
        <v/>
      </c>
      <c r="DH125" s="271" t="str">
        <f ca="true">+IF(OFFSET('Sanitation Data'!$H$31,0,10*ROW('Sanitation Data'!H119))="","",OFFSET('Sanitation Data'!$H$31,0,10*ROW('Sanitation Data'!H119)))</f>
        <v/>
      </c>
      <c r="DI125" s="271" t="str">
        <f ca="true">+IF(OFFSET('Sanitation Data'!$H$32,0,10*ROW('Sanitation Data'!H119))="","",OFFSET('Sanitation Data'!$H$32,0,10*ROW('Sanitation Data'!H119)))</f>
        <v/>
      </c>
      <c r="DJ125" s="271" t="str">
        <f ca="true">+IF(OFFSET('Sanitation Data'!$I$28,0,10*ROW('Sanitation Data'!I119))="","",OFFSET('Sanitation Data'!$I$28,0,10*ROW('Sanitation Data'!I119)))</f>
        <v/>
      </c>
      <c r="DK125" s="271" t="str">
        <f ca="true">+IF(OFFSET('Sanitation Data'!$I$29,0,10*ROW('Sanitation Data'!I119))="","",OFFSET('Sanitation Data'!$I$29,0,10*ROW('Sanitation Data'!I119)))</f>
        <v/>
      </c>
      <c r="DL125" s="271" t="str">
        <f ca="true">+IF(OFFSET('Sanitation Data'!$I$30,0,10*ROW('Sanitation Data'!I119))="","",OFFSET('Sanitation Data'!$I$30,0,10*ROW('Sanitation Data'!I119)))</f>
        <v/>
      </c>
      <c r="DM125" s="271" t="str">
        <f ca="true">+IF(OFFSET('Sanitation Data'!$I$31,0,10*ROW('Sanitation Data'!I119))="","",OFFSET('Sanitation Data'!$I$31,0,10*ROW('Sanitation Data'!I119)))</f>
        <v/>
      </c>
      <c r="DN125" s="271" t="str">
        <f ca="true">+IF(OFFSET('Sanitation Data'!$I$32,0,10*ROW('Sanitation Data'!I119))="","",OFFSET('Sanitation Data'!$I$32,0,10*ROW('Sanitation Data'!I119)))</f>
        <v/>
      </c>
      <c r="DO125" s="271" t="str">
        <f ca="true">+IF(OFFSET('Hygiene Data'!$D$11,0,10*ROW('Hygiene Data'!D119))="","",OFFSET('Hygiene Data'!$D$11,0,10*ROW('Hygiene Data'!D119)))</f>
        <v/>
      </c>
      <c r="DP125" s="271" t="str">
        <f ca="true">+IF(OFFSET('Hygiene Data'!$D$12,0,10*ROW('Hygiene Data'!D119))="","",OFFSET('Hygiene Data'!$D$12,0,10*ROW('Hygiene Data'!D119)))</f>
        <v/>
      </c>
      <c r="DQ125" s="271" t="str">
        <f ca="true">+IF(OFFSET('Hygiene Data'!$D$13,0,10*ROW('Hygiene Data'!D119))="","",OFFSET('Hygiene Data'!$D$13,0,10*ROW('Hygiene Data'!D119)))</f>
        <v/>
      </c>
      <c r="DR125" s="271" t="str">
        <f ca="true">+IF(OFFSET('Hygiene Data'!$E$11,0,10*ROW('Hygiene Data'!E119))="","",OFFSET('Hygiene Data'!$E$11,0,10*ROW('Hygiene Data'!E119)))</f>
        <v/>
      </c>
      <c r="DS125" s="271" t="str">
        <f ca="true">+IF(OFFSET('Hygiene Data'!$E$12,0,10*ROW('Hygiene Data'!E119))="","",OFFSET('Hygiene Data'!$E$12,0,10*ROW('Hygiene Data'!E119)))</f>
        <v/>
      </c>
      <c r="DT125" s="271" t="str">
        <f ca="true">+IF(OFFSET('Hygiene Data'!$E$13,0,10*ROW('Hygiene Data'!E119))="","",OFFSET('Hygiene Data'!$E$13,0,10*ROW('Hygiene Data'!E119)))</f>
        <v/>
      </c>
      <c r="DU125" s="271" t="str">
        <f ca="true">+IF(OFFSET('Hygiene Data'!$F$11,0,10*ROW('Hygiene Data'!F119))="","",OFFSET('Hygiene Data'!$F$11,0,10*ROW('Hygiene Data'!F119)))</f>
        <v/>
      </c>
      <c r="DV125" s="271" t="str">
        <f ca="true">+IF(OFFSET('Hygiene Data'!$F$12,0,10*ROW('Hygiene Data'!F119))="","",OFFSET('Hygiene Data'!$F$12,0,10*ROW('Hygiene Data'!F119)))</f>
        <v/>
      </c>
      <c r="DW125" s="271" t="str">
        <f ca="true">+IF(OFFSET('Hygiene Data'!$F$13,0,10*ROW('Hygiene Data'!F119))="","",OFFSET('Hygiene Data'!$F$13,0,10*ROW('Hygiene Data'!F119)))</f>
        <v/>
      </c>
      <c r="DX125" s="271" t="str">
        <f ca="true">+IF(OFFSET('Hygiene Data'!$G$11,0,10*ROW('Hygiene Data'!G119))="","",OFFSET('Hygiene Data'!$G$11,0,10*ROW('Hygiene Data'!G119)))</f>
        <v/>
      </c>
      <c r="DY125" s="271" t="str">
        <f ca="true">+IF(OFFSET('Hygiene Data'!$G$12,0,10*ROW('Hygiene Data'!G119))="","",OFFSET('Hygiene Data'!$G$12,0,10*ROW('Hygiene Data'!G119)))</f>
        <v/>
      </c>
      <c r="DZ125" s="271" t="str">
        <f ca="true">+IF(OFFSET('Hygiene Data'!$G$13,0,10*ROW('Hygiene Data'!G119))="","",OFFSET('Hygiene Data'!$G$13,0,10*ROW('Hygiene Data'!G119)))</f>
        <v/>
      </c>
      <c r="EA125" s="271" t="str">
        <f ca="true">+IF(OFFSET('Hygiene Data'!$H$11,0,10*ROW('Hygiene Data'!H119))="","",OFFSET('Hygiene Data'!$H$11,0,10*ROW('Hygiene Data'!H119)))</f>
        <v/>
      </c>
      <c r="EB125" s="271" t="str">
        <f ca="true">+IF(OFFSET('Hygiene Data'!$H$12,0,10*ROW('Hygiene Data'!H119))="","",OFFSET('Hygiene Data'!$H$12,0,10*ROW('Hygiene Data'!H119)))</f>
        <v/>
      </c>
      <c r="EC125" s="271" t="str">
        <f ca="true">+IF(OFFSET('Hygiene Data'!$H$13,0,10*ROW('Hygiene Data'!H119))="","",OFFSET('Hygiene Data'!$H$13,0,10*ROW('Hygiene Data'!H119)))</f>
        <v/>
      </c>
      <c r="ED125" s="271" t="str">
        <f ca="true">+IF(OFFSET('Hygiene Data'!$I$11,0,10*ROW('Hygiene Data'!I119))="","",OFFSET('Hygiene Data'!$I$11,0,10*ROW('Hygiene Data'!I119)))</f>
        <v/>
      </c>
      <c r="EE125" s="271" t="str">
        <f ca="true">+IF(OFFSET('Hygiene Data'!$I$12,0,10*ROW('Hygiene Data'!I119))="","",OFFSET('Hygiene Data'!$I$12,0,10*ROW('Hygiene Data'!I119)))</f>
        <v/>
      </c>
      <c r="EF125" s="271"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7"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1"/>
      <c r="BS126" s="271" t="str">
        <f ca="true">+IF(OFFSET('Water Data'!$D$27,0,10*ROW('Water Data'!D120))="","",OFFSET('Water Data'!$D$27,0,10*ROW('Water Data'!D120)))</f>
        <v/>
      </c>
      <c r="BT126" s="271" t="str">
        <f ca="true">+IF(OFFSET('Water Data'!$D$28,0,10*ROW('Water Data'!D120))="","",OFFSET('Water Data'!$D$28,0,10*ROW('Water Data'!D120)))</f>
        <v/>
      </c>
      <c r="BU126" s="271" t="str">
        <f ca="true">+IF(OFFSET('Water Data'!$D$29,0,10*ROW('Water Data'!D120))="","",OFFSET('Water Data'!$D$29,0,10*ROW('Water Data'!D120)))</f>
        <v/>
      </c>
      <c r="BV126" s="271" t="str">
        <f ca="true">+IF(OFFSET('Water Data'!$E$27,0,10*ROW('Water Data'!E120))="","",OFFSET('Water Data'!$E$27,0,10*ROW('Water Data'!E120)))</f>
        <v/>
      </c>
      <c r="BW126" s="271" t="str">
        <f ca="true">+IF(OFFSET('Water Data'!$E$28,0,10*ROW('Water Data'!E120))="","",OFFSET('Water Data'!$E$28,0,10*ROW('Water Data'!E120)))</f>
        <v/>
      </c>
      <c r="BX126" s="271" t="str">
        <f ca="true">+IF(OFFSET('Water Data'!$E$29,0,10*ROW('Water Data'!E120))="","",OFFSET('Water Data'!$E$29,0,10*ROW('Water Data'!E120)))</f>
        <v/>
      </c>
      <c r="BY126" s="271" t="str">
        <f ca="true">+IF(OFFSET('Water Data'!$F$27,0,10*ROW('Water Data'!F120))="","",OFFSET('Water Data'!$F$27,0,10*ROW('Water Data'!F120)))</f>
        <v/>
      </c>
      <c r="BZ126" s="271" t="str">
        <f ca="true">+IF(OFFSET('Water Data'!$F$28,0,10*ROW('Water Data'!F120))="","",OFFSET('Water Data'!$F$28,0,10*ROW('Water Data'!F120)))</f>
        <v/>
      </c>
      <c r="CA126" s="271" t="str">
        <f ca="true">+IF(OFFSET('Water Data'!$F$29,0,10*ROW('Water Data'!F120))="","",OFFSET('Water Data'!$F$29,0,10*ROW('Water Data'!F120)))</f>
        <v/>
      </c>
      <c r="CB126" s="271" t="str">
        <f ca="true">+IF(OFFSET('Water Data'!$G$27,0,10*ROW('Water Data'!G120))="","",OFFSET('Water Data'!$G$27,0,10*ROW('Water Data'!G120)))</f>
        <v/>
      </c>
      <c r="CC126" s="271" t="str">
        <f ca="true">+IF(OFFSET('Water Data'!$G$28,0,10*ROW('Water Data'!G120))="","",OFFSET('Water Data'!$G$28,0,10*ROW('Water Data'!G120)))</f>
        <v/>
      </c>
      <c r="CD126" s="271" t="str">
        <f ca="true">+IF(OFFSET('Water Data'!$G$29,0,10*ROW('Water Data'!G120))="","",OFFSET('Water Data'!$G$29,0,10*ROW('Water Data'!G120)))</f>
        <v/>
      </c>
      <c r="CE126" s="271" t="str">
        <f ca="true">+IF(OFFSET('Water Data'!$H$27,0,10*ROW('Water Data'!H120))="","",OFFSET('Water Data'!$H$27,0,10*ROW('Water Data'!H120)))</f>
        <v/>
      </c>
      <c r="CF126" s="271" t="str">
        <f ca="true">+IF(OFFSET('Water Data'!$H$28,0,10*ROW('Water Data'!H120))="","",OFFSET('Water Data'!$H$28,0,10*ROW('Water Data'!H120)))</f>
        <v/>
      </c>
      <c r="CG126" s="271" t="str">
        <f ca="true">+IF(OFFSET('Water Data'!$H$29,0,10*ROW('Water Data'!H120))="","",OFFSET('Water Data'!$H$29,0,10*ROW('Water Data'!H120)))</f>
        <v/>
      </c>
      <c r="CH126" s="271" t="str">
        <f ca="true">+IF(OFFSET('Water Data'!$I$27,0,10*ROW('Water Data'!I120))="","",OFFSET('Water Data'!$I$27,0,10*ROW('Water Data'!I120)))</f>
        <v/>
      </c>
      <c r="CI126" s="271" t="str">
        <f ca="true">+IF(OFFSET('Water Data'!$I$28,0,10*ROW('Water Data'!I120))="","",OFFSET('Water Data'!$I$28,0,10*ROW('Water Data'!I120)))</f>
        <v/>
      </c>
      <c r="CJ126" s="271" t="str">
        <f ca="true">+IF(OFFSET('Water Data'!$I$29,0,10*ROW('Water Data'!I120))="","",OFFSET('Water Data'!$I$29,0,10*ROW('Water Data'!I120)))</f>
        <v/>
      </c>
      <c r="CK126" s="271" t="str">
        <f ca="true">+IF(OFFSET('Sanitation Data'!$D$28,0,10*ROW('Sanitation Data'!D120))="","",OFFSET('Sanitation Data'!$D$28,0,10*ROW('Sanitation Data'!D120)))</f>
        <v/>
      </c>
      <c r="CL126" s="271" t="str">
        <f ca="true">+IF(OFFSET('Sanitation Data'!$D$29,0,10*ROW('Sanitation Data'!D120))="","",OFFSET('Sanitation Data'!$D$29,0,10*ROW('Sanitation Data'!D120)))</f>
        <v/>
      </c>
      <c r="CM126" s="271" t="str">
        <f ca="true">+IF(OFFSET('Sanitation Data'!$D$30,0,10*ROW('Sanitation Data'!D120))="","",OFFSET('Sanitation Data'!$D$30,0,10*ROW('Sanitation Data'!D120)))</f>
        <v/>
      </c>
      <c r="CN126" s="271" t="str">
        <f ca="true">+IF(OFFSET('Sanitation Data'!$D$31,0,10*ROW('Sanitation Data'!D120))="","",OFFSET('Sanitation Data'!$D$31,0,10*ROW('Sanitation Data'!D120)))</f>
        <v/>
      </c>
      <c r="CO126" s="271" t="str">
        <f ca="true">+IF(OFFSET('Sanitation Data'!$D$32,0,10*ROW('Sanitation Data'!D120))="","",OFFSET('Sanitation Data'!$D$32,0,10*ROW('Sanitation Data'!D120)))</f>
        <v/>
      </c>
      <c r="CP126" s="271" t="str">
        <f ca="true">+IF(OFFSET('Sanitation Data'!$E$28,0,10*ROW('Sanitation Data'!E120))="","",OFFSET('Sanitation Data'!$E$28,0,10*ROW('Sanitation Data'!E120)))</f>
        <v/>
      </c>
      <c r="CQ126" s="271" t="str">
        <f ca="true">+IF(OFFSET('Sanitation Data'!$E$29,0,10*ROW('Sanitation Data'!E120))="","",OFFSET('Sanitation Data'!$E$29,0,10*ROW('Sanitation Data'!E120)))</f>
        <v/>
      </c>
      <c r="CR126" s="271" t="str">
        <f ca="true">+IF(OFFSET('Sanitation Data'!$E$30,0,10*ROW('Sanitation Data'!E120))="","",OFFSET('Sanitation Data'!$E$30,0,10*ROW('Sanitation Data'!E120)))</f>
        <v/>
      </c>
      <c r="CS126" s="271" t="str">
        <f ca="true">+IF(OFFSET('Sanitation Data'!$E$31,0,10*ROW('Sanitation Data'!E120))="","",OFFSET('Sanitation Data'!$E$31,0,10*ROW('Sanitation Data'!E120)))</f>
        <v/>
      </c>
      <c r="CT126" s="271" t="str">
        <f ca="true">+IF(OFFSET('Sanitation Data'!$E$32,0,10*ROW('Sanitation Data'!E120))="","",OFFSET('Sanitation Data'!$E$32,0,10*ROW('Sanitation Data'!E120)))</f>
        <v/>
      </c>
      <c r="CU126" s="271" t="str">
        <f ca="true">+IF(OFFSET('Sanitation Data'!$F$28,0,10*ROW('Sanitation Data'!F120))="","",OFFSET('Sanitation Data'!$F$28,0,10*ROW('Sanitation Data'!F120)))</f>
        <v/>
      </c>
      <c r="CV126" s="271" t="str">
        <f ca="true">+IF(OFFSET('Sanitation Data'!$F$29,0,10*ROW('Sanitation Data'!F120))="","",OFFSET('Sanitation Data'!$F$29,0,10*ROW('Sanitation Data'!F120)))</f>
        <v/>
      </c>
      <c r="CW126" s="271" t="str">
        <f ca="true">+IF(OFFSET('Sanitation Data'!$F$30,0,10*ROW('Sanitation Data'!F120))="","",OFFSET('Sanitation Data'!$F$30,0,10*ROW('Sanitation Data'!F120)))</f>
        <v/>
      </c>
      <c r="CX126" s="271" t="str">
        <f ca="true">+IF(OFFSET('Sanitation Data'!$F$31,0,10*ROW('Sanitation Data'!F120))="","",OFFSET('Sanitation Data'!$F$31,0,10*ROW('Sanitation Data'!F120)))</f>
        <v/>
      </c>
      <c r="CY126" s="271" t="str">
        <f ca="true">+IF(OFFSET('Sanitation Data'!$F$32,0,10*ROW('Sanitation Data'!F120))="","",OFFSET('Sanitation Data'!$F$32,0,10*ROW('Sanitation Data'!F120)))</f>
        <v/>
      </c>
      <c r="CZ126" s="271" t="str">
        <f ca="true">+IF(OFFSET('Sanitation Data'!$G$28,0,10*ROW('Sanitation Data'!G120))="","",OFFSET('Sanitation Data'!$G$28,0,10*ROW('Sanitation Data'!G120)))</f>
        <v/>
      </c>
      <c r="DA126" s="271" t="str">
        <f ca="true">+IF(OFFSET('Sanitation Data'!$G$29,0,10*ROW('Sanitation Data'!G120))="","",OFFSET('Sanitation Data'!$G$29,0,10*ROW('Sanitation Data'!G120)))</f>
        <v/>
      </c>
      <c r="DB126" s="271" t="str">
        <f ca="true">+IF(OFFSET('Sanitation Data'!$G$30,0,10*ROW('Sanitation Data'!G120))="","",OFFSET('Sanitation Data'!$G$30,0,10*ROW('Sanitation Data'!G120)))</f>
        <v/>
      </c>
      <c r="DC126" s="271" t="str">
        <f ca="true">+IF(OFFSET('Sanitation Data'!$G$31,0,10*ROW('Sanitation Data'!G120))="","",OFFSET('Sanitation Data'!$G$31,0,10*ROW('Sanitation Data'!G120)))</f>
        <v/>
      </c>
      <c r="DD126" s="271" t="str">
        <f ca="true">+IF(OFFSET('Sanitation Data'!$G$32,0,10*ROW('Sanitation Data'!G120))="","",OFFSET('Sanitation Data'!$G$32,0,10*ROW('Sanitation Data'!G120)))</f>
        <v/>
      </c>
      <c r="DE126" s="271" t="str">
        <f ca="true">+IF(OFFSET('Sanitation Data'!$H$28,0,10*ROW('Sanitation Data'!H120))="","",OFFSET('Sanitation Data'!$H$28,0,10*ROW('Sanitation Data'!H120)))</f>
        <v/>
      </c>
      <c r="DF126" s="271" t="str">
        <f ca="true">+IF(OFFSET('Sanitation Data'!$H$29,0,10*ROW('Sanitation Data'!H120))="","",OFFSET('Sanitation Data'!$H$29,0,10*ROW('Sanitation Data'!H120)))</f>
        <v/>
      </c>
      <c r="DG126" s="271" t="str">
        <f ca="true">+IF(OFFSET('Sanitation Data'!$H$30,0,10*ROW('Sanitation Data'!H120))="","",OFFSET('Sanitation Data'!$H$30,0,10*ROW('Sanitation Data'!H120)))</f>
        <v/>
      </c>
      <c r="DH126" s="271" t="str">
        <f ca="true">+IF(OFFSET('Sanitation Data'!$H$31,0,10*ROW('Sanitation Data'!H120))="","",OFFSET('Sanitation Data'!$H$31,0,10*ROW('Sanitation Data'!H120)))</f>
        <v/>
      </c>
      <c r="DI126" s="271" t="str">
        <f ca="true">+IF(OFFSET('Sanitation Data'!$H$32,0,10*ROW('Sanitation Data'!H120))="","",OFFSET('Sanitation Data'!$H$32,0,10*ROW('Sanitation Data'!H120)))</f>
        <v/>
      </c>
      <c r="DJ126" s="271" t="str">
        <f ca="true">+IF(OFFSET('Sanitation Data'!$I$28,0,10*ROW('Sanitation Data'!I120))="","",OFFSET('Sanitation Data'!$I$28,0,10*ROW('Sanitation Data'!I120)))</f>
        <v/>
      </c>
      <c r="DK126" s="271" t="str">
        <f ca="true">+IF(OFFSET('Sanitation Data'!$I$29,0,10*ROW('Sanitation Data'!I120))="","",OFFSET('Sanitation Data'!$I$29,0,10*ROW('Sanitation Data'!I120)))</f>
        <v/>
      </c>
      <c r="DL126" s="271" t="str">
        <f ca="true">+IF(OFFSET('Sanitation Data'!$I$30,0,10*ROW('Sanitation Data'!I120))="","",OFFSET('Sanitation Data'!$I$30,0,10*ROW('Sanitation Data'!I120)))</f>
        <v/>
      </c>
      <c r="DM126" s="271" t="str">
        <f ca="true">+IF(OFFSET('Sanitation Data'!$I$31,0,10*ROW('Sanitation Data'!I120))="","",OFFSET('Sanitation Data'!$I$31,0,10*ROW('Sanitation Data'!I120)))</f>
        <v/>
      </c>
      <c r="DN126" s="271" t="str">
        <f ca="true">+IF(OFFSET('Sanitation Data'!$I$32,0,10*ROW('Sanitation Data'!I120))="","",OFFSET('Sanitation Data'!$I$32,0,10*ROW('Sanitation Data'!I120)))</f>
        <v/>
      </c>
      <c r="DO126" s="271" t="str">
        <f ca="true">+IF(OFFSET('Hygiene Data'!$D$11,0,10*ROW('Hygiene Data'!D120))="","",OFFSET('Hygiene Data'!$D$11,0,10*ROW('Hygiene Data'!D120)))</f>
        <v/>
      </c>
      <c r="DP126" s="271" t="str">
        <f ca="true">+IF(OFFSET('Hygiene Data'!$D$12,0,10*ROW('Hygiene Data'!D120))="","",OFFSET('Hygiene Data'!$D$12,0,10*ROW('Hygiene Data'!D120)))</f>
        <v/>
      </c>
      <c r="DQ126" s="271" t="str">
        <f ca="true">+IF(OFFSET('Hygiene Data'!$D$13,0,10*ROW('Hygiene Data'!D120))="","",OFFSET('Hygiene Data'!$D$13,0,10*ROW('Hygiene Data'!D120)))</f>
        <v/>
      </c>
      <c r="DR126" s="271" t="str">
        <f ca="true">+IF(OFFSET('Hygiene Data'!$E$11,0,10*ROW('Hygiene Data'!E120))="","",OFFSET('Hygiene Data'!$E$11,0,10*ROW('Hygiene Data'!E120)))</f>
        <v/>
      </c>
      <c r="DS126" s="271" t="str">
        <f ca="true">+IF(OFFSET('Hygiene Data'!$E$12,0,10*ROW('Hygiene Data'!E120))="","",OFFSET('Hygiene Data'!$E$12,0,10*ROW('Hygiene Data'!E120)))</f>
        <v/>
      </c>
      <c r="DT126" s="271" t="str">
        <f ca="true">+IF(OFFSET('Hygiene Data'!$E$13,0,10*ROW('Hygiene Data'!E120))="","",OFFSET('Hygiene Data'!$E$13,0,10*ROW('Hygiene Data'!E120)))</f>
        <v/>
      </c>
      <c r="DU126" s="271" t="str">
        <f ca="true">+IF(OFFSET('Hygiene Data'!$F$11,0,10*ROW('Hygiene Data'!F120))="","",OFFSET('Hygiene Data'!$F$11,0,10*ROW('Hygiene Data'!F120)))</f>
        <v/>
      </c>
      <c r="DV126" s="271" t="str">
        <f ca="true">+IF(OFFSET('Hygiene Data'!$F$12,0,10*ROW('Hygiene Data'!F120))="","",OFFSET('Hygiene Data'!$F$12,0,10*ROW('Hygiene Data'!F120)))</f>
        <v/>
      </c>
      <c r="DW126" s="271" t="str">
        <f ca="true">+IF(OFFSET('Hygiene Data'!$F$13,0,10*ROW('Hygiene Data'!F120))="","",OFFSET('Hygiene Data'!$F$13,0,10*ROW('Hygiene Data'!F120)))</f>
        <v/>
      </c>
      <c r="DX126" s="271" t="str">
        <f ca="true">+IF(OFFSET('Hygiene Data'!$G$11,0,10*ROW('Hygiene Data'!G120))="","",OFFSET('Hygiene Data'!$G$11,0,10*ROW('Hygiene Data'!G120)))</f>
        <v/>
      </c>
      <c r="DY126" s="271" t="str">
        <f ca="true">+IF(OFFSET('Hygiene Data'!$G$12,0,10*ROW('Hygiene Data'!G120))="","",OFFSET('Hygiene Data'!$G$12,0,10*ROW('Hygiene Data'!G120)))</f>
        <v/>
      </c>
      <c r="DZ126" s="271" t="str">
        <f ca="true">+IF(OFFSET('Hygiene Data'!$G$13,0,10*ROW('Hygiene Data'!G120))="","",OFFSET('Hygiene Data'!$G$13,0,10*ROW('Hygiene Data'!G120)))</f>
        <v/>
      </c>
      <c r="EA126" s="271" t="str">
        <f ca="true">+IF(OFFSET('Hygiene Data'!$H$11,0,10*ROW('Hygiene Data'!H120))="","",OFFSET('Hygiene Data'!$H$11,0,10*ROW('Hygiene Data'!H120)))</f>
        <v/>
      </c>
      <c r="EB126" s="271" t="str">
        <f ca="true">+IF(OFFSET('Hygiene Data'!$H$12,0,10*ROW('Hygiene Data'!H120))="","",OFFSET('Hygiene Data'!$H$12,0,10*ROW('Hygiene Data'!H120)))</f>
        <v/>
      </c>
      <c r="EC126" s="271" t="str">
        <f ca="true">+IF(OFFSET('Hygiene Data'!$H$13,0,10*ROW('Hygiene Data'!H120))="","",OFFSET('Hygiene Data'!$H$13,0,10*ROW('Hygiene Data'!H120)))</f>
        <v/>
      </c>
      <c r="ED126" s="271" t="str">
        <f ca="true">+IF(OFFSET('Hygiene Data'!$I$11,0,10*ROW('Hygiene Data'!I120))="","",OFFSET('Hygiene Data'!$I$11,0,10*ROW('Hygiene Data'!I120)))</f>
        <v/>
      </c>
      <c r="EE126" s="271" t="str">
        <f ca="true">+IF(OFFSET('Hygiene Data'!$I$12,0,10*ROW('Hygiene Data'!I120))="","",OFFSET('Hygiene Data'!$I$12,0,10*ROW('Hygiene Data'!I120)))</f>
        <v/>
      </c>
      <c r="EF126" s="271"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7"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1"/>
      <c r="BS127" s="271" t="str">
        <f ca="true">+IF(OFFSET('Water Data'!$D$27,0,10*ROW('Water Data'!D121))="","",OFFSET('Water Data'!$D$27,0,10*ROW('Water Data'!D121)))</f>
        <v/>
      </c>
      <c r="BT127" s="271" t="str">
        <f ca="true">+IF(OFFSET('Water Data'!$D$28,0,10*ROW('Water Data'!D121))="","",OFFSET('Water Data'!$D$28,0,10*ROW('Water Data'!D121)))</f>
        <v/>
      </c>
      <c r="BU127" s="271" t="str">
        <f ca="true">+IF(OFFSET('Water Data'!$D$29,0,10*ROW('Water Data'!D121))="","",OFFSET('Water Data'!$D$29,0,10*ROW('Water Data'!D121)))</f>
        <v/>
      </c>
      <c r="BV127" s="271" t="str">
        <f ca="true">+IF(OFFSET('Water Data'!$E$27,0,10*ROW('Water Data'!E121))="","",OFFSET('Water Data'!$E$27,0,10*ROW('Water Data'!E121)))</f>
        <v/>
      </c>
      <c r="BW127" s="271" t="str">
        <f ca="true">+IF(OFFSET('Water Data'!$E$28,0,10*ROW('Water Data'!E121))="","",OFFSET('Water Data'!$E$28,0,10*ROW('Water Data'!E121)))</f>
        <v/>
      </c>
      <c r="BX127" s="271" t="str">
        <f ca="true">+IF(OFFSET('Water Data'!$E$29,0,10*ROW('Water Data'!E121))="","",OFFSET('Water Data'!$E$29,0,10*ROW('Water Data'!E121)))</f>
        <v/>
      </c>
      <c r="BY127" s="271" t="str">
        <f ca="true">+IF(OFFSET('Water Data'!$F$27,0,10*ROW('Water Data'!F121))="","",OFFSET('Water Data'!$F$27,0,10*ROW('Water Data'!F121)))</f>
        <v/>
      </c>
      <c r="BZ127" s="271" t="str">
        <f ca="true">+IF(OFFSET('Water Data'!$F$28,0,10*ROW('Water Data'!F121))="","",OFFSET('Water Data'!$F$28,0,10*ROW('Water Data'!F121)))</f>
        <v/>
      </c>
      <c r="CA127" s="271" t="str">
        <f ca="true">+IF(OFFSET('Water Data'!$F$29,0,10*ROW('Water Data'!F121))="","",OFFSET('Water Data'!$F$29,0,10*ROW('Water Data'!F121)))</f>
        <v/>
      </c>
      <c r="CB127" s="271" t="str">
        <f ca="true">+IF(OFFSET('Water Data'!$G$27,0,10*ROW('Water Data'!G121))="","",OFFSET('Water Data'!$G$27,0,10*ROW('Water Data'!G121)))</f>
        <v/>
      </c>
      <c r="CC127" s="271" t="str">
        <f ca="true">+IF(OFFSET('Water Data'!$G$28,0,10*ROW('Water Data'!G121))="","",OFFSET('Water Data'!$G$28,0,10*ROW('Water Data'!G121)))</f>
        <v/>
      </c>
      <c r="CD127" s="271" t="str">
        <f ca="true">+IF(OFFSET('Water Data'!$G$29,0,10*ROW('Water Data'!G121))="","",OFFSET('Water Data'!$G$29,0,10*ROW('Water Data'!G121)))</f>
        <v/>
      </c>
      <c r="CE127" s="271" t="str">
        <f ca="true">+IF(OFFSET('Water Data'!$H$27,0,10*ROW('Water Data'!H121))="","",OFFSET('Water Data'!$H$27,0,10*ROW('Water Data'!H121)))</f>
        <v/>
      </c>
      <c r="CF127" s="271" t="str">
        <f ca="true">+IF(OFFSET('Water Data'!$H$28,0,10*ROW('Water Data'!H121))="","",OFFSET('Water Data'!$H$28,0,10*ROW('Water Data'!H121)))</f>
        <v/>
      </c>
      <c r="CG127" s="271" t="str">
        <f ca="true">+IF(OFFSET('Water Data'!$H$29,0,10*ROW('Water Data'!H121))="","",OFFSET('Water Data'!$H$29,0,10*ROW('Water Data'!H121)))</f>
        <v/>
      </c>
      <c r="CH127" s="271" t="str">
        <f ca="true">+IF(OFFSET('Water Data'!$I$27,0,10*ROW('Water Data'!I121))="","",OFFSET('Water Data'!$I$27,0,10*ROW('Water Data'!I121)))</f>
        <v/>
      </c>
      <c r="CI127" s="271" t="str">
        <f ca="true">+IF(OFFSET('Water Data'!$I$28,0,10*ROW('Water Data'!I121))="","",OFFSET('Water Data'!$I$28,0,10*ROW('Water Data'!I121)))</f>
        <v/>
      </c>
      <c r="CJ127" s="271" t="str">
        <f ca="true">+IF(OFFSET('Water Data'!$I$29,0,10*ROW('Water Data'!I121))="","",OFFSET('Water Data'!$I$29,0,10*ROW('Water Data'!I121)))</f>
        <v/>
      </c>
      <c r="CK127" s="271" t="str">
        <f ca="true">+IF(OFFSET('Sanitation Data'!$D$28,0,10*ROW('Sanitation Data'!D121))="","",OFFSET('Sanitation Data'!$D$28,0,10*ROW('Sanitation Data'!D121)))</f>
        <v/>
      </c>
      <c r="CL127" s="271" t="str">
        <f ca="true">+IF(OFFSET('Sanitation Data'!$D$29,0,10*ROW('Sanitation Data'!D121))="","",OFFSET('Sanitation Data'!$D$29,0,10*ROW('Sanitation Data'!D121)))</f>
        <v/>
      </c>
      <c r="CM127" s="271" t="str">
        <f ca="true">+IF(OFFSET('Sanitation Data'!$D$30,0,10*ROW('Sanitation Data'!D121))="","",OFFSET('Sanitation Data'!$D$30,0,10*ROW('Sanitation Data'!D121)))</f>
        <v/>
      </c>
      <c r="CN127" s="271" t="str">
        <f ca="true">+IF(OFFSET('Sanitation Data'!$D$31,0,10*ROW('Sanitation Data'!D121))="","",OFFSET('Sanitation Data'!$D$31,0,10*ROW('Sanitation Data'!D121)))</f>
        <v/>
      </c>
      <c r="CO127" s="271" t="str">
        <f ca="true">+IF(OFFSET('Sanitation Data'!$D$32,0,10*ROW('Sanitation Data'!D121))="","",OFFSET('Sanitation Data'!$D$32,0,10*ROW('Sanitation Data'!D121)))</f>
        <v/>
      </c>
      <c r="CP127" s="271" t="str">
        <f ca="true">+IF(OFFSET('Sanitation Data'!$E$28,0,10*ROW('Sanitation Data'!E121))="","",OFFSET('Sanitation Data'!$E$28,0,10*ROW('Sanitation Data'!E121)))</f>
        <v/>
      </c>
      <c r="CQ127" s="271" t="str">
        <f ca="true">+IF(OFFSET('Sanitation Data'!$E$29,0,10*ROW('Sanitation Data'!E121))="","",OFFSET('Sanitation Data'!$E$29,0,10*ROW('Sanitation Data'!E121)))</f>
        <v/>
      </c>
      <c r="CR127" s="271" t="str">
        <f ca="true">+IF(OFFSET('Sanitation Data'!$E$30,0,10*ROW('Sanitation Data'!E121))="","",OFFSET('Sanitation Data'!$E$30,0,10*ROW('Sanitation Data'!E121)))</f>
        <v/>
      </c>
      <c r="CS127" s="271" t="str">
        <f ca="true">+IF(OFFSET('Sanitation Data'!$E$31,0,10*ROW('Sanitation Data'!E121))="","",OFFSET('Sanitation Data'!$E$31,0,10*ROW('Sanitation Data'!E121)))</f>
        <v/>
      </c>
      <c r="CT127" s="271" t="str">
        <f ca="true">+IF(OFFSET('Sanitation Data'!$E$32,0,10*ROW('Sanitation Data'!E121))="","",OFFSET('Sanitation Data'!$E$32,0,10*ROW('Sanitation Data'!E121)))</f>
        <v/>
      </c>
      <c r="CU127" s="271" t="str">
        <f ca="true">+IF(OFFSET('Sanitation Data'!$F$28,0,10*ROW('Sanitation Data'!F121))="","",OFFSET('Sanitation Data'!$F$28,0,10*ROW('Sanitation Data'!F121)))</f>
        <v/>
      </c>
      <c r="CV127" s="271" t="str">
        <f ca="true">+IF(OFFSET('Sanitation Data'!$F$29,0,10*ROW('Sanitation Data'!F121))="","",OFFSET('Sanitation Data'!$F$29,0,10*ROW('Sanitation Data'!F121)))</f>
        <v/>
      </c>
      <c r="CW127" s="271" t="str">
        <f ca="true">+IF(OFFSET('Sanitation Data'!$F$30,0,10*ROW('Sanitation Data'!F121))="","",OFFSET('Sanitation Data'!$F$30,0,10*ROW('Sanitation Data'!F121)))</f>
        <v/>
      </c>
      <c r="CX127" s="271" t="str">
        <f ca="true">+IF(OFFSET('Sanitation Data'!$F$31,0,10*ROW('Sanitation Data'!F121))="","",OFFSET('Sanitation Data'!$F$31,0,10*ROW('Sanitation Data'!F121)))</f>
        <v/>
      </c>
      <c r="CY127" s="271" t="str">
        <f ca="true">+IF(OFFSET('Sanitation Data'!$F$32,0,10*ROW('Sanitation Data'!F121))="","",OFFSET('Sanitation Data'!$F$32,0,10*ROW('Sanitation Data'!F121)))</f>
        <v/>
      </c>
      <c r="CZ127" s="271" t="str">
        <f ca="true">+IF(OFFSET('Sanitation Data'!$G$28,0,10*ROW('Sanitation Data'!G121))="","",OFFSET('Sanitation Data'!$G$28,0,10*ROW('Sanitation Data'!G121)))</f>
        <v/>
      </c>
      <c r="DA127" s="271" t="str">
        <f ca="true">+IF(OFFSET('Sanitation Data'!$G$29,0,10*ROW('Sanitation Data'!G121))="","",OFFSET('Sanitation Data'!$G$29,0,10*ROW('Sanitation Data'!G121)))</f>
        <v/>
      </c>
      <c r="DB127" s="271" t="str">
        <f ca="true">+IF(OFFSET('Sanitation Data'!$G$30,0,10*ROW('Sanitation Data'!G121))="","",OFFSET('Sanitation Data'!$G$30,0,10*ROW('Sanitation Data'!G121)))</f>
        <v/>
      </c>
      <c r="DC127" s="271" t="str">
        <f ca="true">+IF(OFFSET('Sanitation Data'!$G$31,0,10*ROW('Sanitation Data'!G121))="","",OFFSET('Sanitation Data'!$G$31,0,10*ROW('Sanitation Data'!G121)))</f>
        <v/>
      </c>
      <c r="DD127" s="271" t="str">
        <f ca="true">+IF(OFFSET('Sanitation Data'!$G$32,0,10*ROW('Sanitation Data'!G121))="","",OFFSET('Sanitation Data'!$G$32,0,10*ROW('Sanitation Data'!G121)))</f>
        <v/>
      </c>
      <c r="DE127" s="271" t="str">
        <f ca="true">+IF(OFFSET('Sanitation Data'!$H$28,0,10*ROW('Sanitation Data'!H121))="","",OFFSET('Sanitation Data'!$H$28,0,10*ROW('Sanitation Data'!H121)))</f>
        <v/>
      </c>
      <c r="DF127" s="271" t="str">
        <f ca="true">+IF(OFFSET('Sanitation Data'!$H$29,0,10*ROW('Sanitation Data'!H121))="","",OFFSET('Sanitation Data'!$H$29,0,10*ROW('Sanitation Data'!H121)))</f>
        <v/>
      </c>
      <c r="DG127" s="271" t="str">
        <f ca="true">+IF(OFFSET('Sanitation Data'!$H$30,0,10*ROW('Sanitation Data'!H121))="","",OFFSET('Sanitation Data'!$H$30,0,10*ROW('Sanitation Data'!H121)))</f>
        <v/>
      </c>
      <c r="DH127" s="271" t="str">
        <f ca="true">+IF(OFFSET('Sanitation Data'!$H$31,0,10*ROW('Sanitation Data'!H121))="","",OFFSET('Sanitation Data'!$H$31,0,10*ROW('Sanitation Data'!H121)))</f>
        <v/>
      </c>
      <c r="DI127" s="271" t="str">
        <f ca="true">+IF(OFFSET('Sanitation Data'!$H$32,0,10*ROW('Sanitation Data'!H121))="","",OFFSET('Sanitation Data'!$H$32,0,10*ROW('Sanitation Data'!H121)))</f>
        <v/>
      </c>
      <c r="DJ127" s="271" t="str">
        <f ca="true">+IF(OFFSET('Sanitation Data'!$I$28,0,10*ROW('Sanitation Data'!I121))="","",OFFSET('Sanitation Data'!$I$28,0,10*ROW('Sanitation Data'!I121)))</f>
        <v/>
      </c>
      <c r="DK127" s="271" t="str">
        <f ca="true">+IF(OFFSET('Sanitation Data'!$I$29,0,10*ROW('Sanitation Data'!I121))="","",OFFSET('Sanitation Data'!$I$29,0,10*ROW('Sanitation Data'!I121)))</f>
        <v/>
      </c>
      <c r="DL127" s="271" t="str">
        <f ca="true">+IF(OFFSET('Sanitation Data'!$I$30,0,10*ROW('Sanitation Data'!I121))="","",OFFSET('Sanitation Data'!$I$30,0,10*ROW('Sanitation Data'!I121)))</f>
        <v/>
      </c>
      <c r="DM127" s="271" t="str">
        <f ca="true">+IF(OFFSET('Sanitation Data'!$I$31,0,10*ROW('Sanitation Data'!I121))="","",OFFSET('Sanitation Data'!$I$31,0,10*ROW('Sanitation Data'!I121)))</f>
        <v/>
      </c>
      <c r="DN127" s="271" t="str">
        <f ca="true">+IF(OFFSET('Sanitation Data'!$I$32,0,10*ROW('Sanitation Data'!I121))="","",OFFSET('Sanitation Data'!$I$32,0,10*ROW('Sanitation Data'!I121)))</f>
        <v/>
      </c>
      <c r="DO127" s="271" t="str">
        <f ca="true">+IF(OFFSET('Hygiene Data'!$D$11,0,10*ROW('Hygiene Data'!D121))="","",OFFSET('Hygiene Data'!$D$11,0,10*ROW('Hygiene Data'!D121)))</f>
        <v/>
      </c>
      <c r="DP127" s="271" t="str">
        <f ca="true">+IF(OFFSET('Hygiene Data'!$D$12,0,10*ROW('Hygiene Data'!D121))="","",OFFSET('Hygiene Data'!$D$12,0,10*ROW('Hygiene Data'!D121)))</f>
        <v/>
      </c>
      <c r="DQ127" s="271" t="str">
        <f ca="true">+IF(OFFSET('Hygiene Data'!$D$13,0,10*ROW('Hygiene Data'!D121))="","",OFFSET('Hygiene Data'!$D$13,0,10*ROW('Hygiene Data'!D121)))</f>
        <v/>
      </c>
      <c r="DR127" s="271" t="str">
        <f ca="true">+IF(OFFSET('Hygiene Data'!$E$11,0,10*ROW('Hygiene Data'!E121))="","",OFFSET('Hygiene Data'!$E$11,0,10*ROW('Hygiene Data'!E121)))</f>
        <v/>
      </c>
      <c r="DS127" s="271" t="str">
        <f ca="true">+IF(OFFSET('Hygiene Data'!$E$12,0,10*ROW('Hygiene Data'!E121))="","",OFFSET('Hygiene Data'!$E$12,0,10*ROW('Hygiene Data'!E121)))</f>
        <v/>
      </c>
      <c r="DT127" s="271" t="str">
        <f ca="true">+IF(OFFSET('Hygiene Data'!$E$13,0,10*ROW('Hygiene Data'!E121))="","",OFFSET('Hygiene Data'!$E$13,0,10*ROW('Hygiene Data'!E121)))</f>
        <v/>
      </c>
      <c r="DU127" s="271" t="str">
        <f ca="true">+IF(OFFSET('Hygiene Data'!$F$11,0,10*ROW('Hygiene Data'!F121))="","",OFFSET('Hygiene Data'!$F$11,0,10*ROW('Hygiene Data'!F121)))</f>
        <v/>
      </c>
      <c r="DV127" s="271" t="str">
        <f ca="true">+IF(OFFSET('Hygiene Data'!$F$12,0,10*ROW('Hygiene Data'!F121))="","",OFFSET('Hygiene Data'!$F$12,0,10*ROW('Hygiene Data'!F121)))</f>
        <v/>
      </c>
      <c r="DW127" s="271" t="str">
        <f ca="true">+IF(OFFSET('Hygiene Data'!$F$13,0,10*ROW('Hygiene Data'!F121))="","",OFFSET('Hygiene Data'!$F$13,0,10*ROW('Hygiene Data'!F121)))</f>
        <v/>
      </c>
      <c r="DX127" s="271" t="str">
        <f ca="true">+IF(OFFSET('Hygiene Data'!$G$11,0,10*ROW('Hygiene Data'!G121))="","",OFFSET('Hygiene Data'!$G$11,0,10*ROW('Hygiene Data'!G121)))</f>
        <v/>
      </c>
      <c r="DY127" s="271" t="str">
        <f ca="true">+IF(OFFSET('Hygiene Data'!$G$12,0,10*ROW('Hygiene Data'!G121))="","",OFFSET('Hygiene Data'!$G$12,0,10*ROW('Hygiene Data'!G121)))</f>
        <v/>
      </c>
      <c r="DZ127" s="271" t="str">
        <f ca="true">+IF(OFFSET('Hygiene Data'!$G$13,0,10*ROW('Hygiene Data'!G121))="","",OFFSET('Hygiene Data'!$G$13,0,10*ROW('Hygiene Data'!G121)))</f>
        <v/>
      </c>
      <c r="EA127" s="271" t="str">
        <f ca="true">+IF(OFFSET('Hygiene Data'!$H$11,0,10*ROW('Hygiene Data'!H121))="","",OFFSET('Hygiene Data'!$H$11,0,10*ROW('Hygiene Data'!H121)))</f>
        <v/>
      </c>
      <c r="EB127" s="271" t="str">
        <f ca="true">+IF(OFFSET('Hygiene Data'!$H$12,0,10*ROW('Hygiene Data'!H121))="","",OFFSET('Hygiene Data'!$H$12,0,10*ROW('Hygiene Data'!H121)))</f>
        <v/>
      </c>
      <c r="EC127" s="271" t="str">
        <f ca="true">+IF(OFFSET('Hygiene Data'!$H$13,0,10*ROW('Hygiene Data'!H121))="","",OFFSET('Hygiene Data'!$H$13,0,10*ROW('Hygiene Data'!H121)))</f>
        <v/>
      </c>
      <c r="ED127" s="271" t="str">
        <f ca="true">+IF(OFFSET('Hygiene Data'!$I$11,0,10*ROW('Hygiene Data'!I121))="","",OFFSET('Hygiene Data'!$I$11,0,10*ROW('Hygiene Data'!I121)))</f>
        <v/>
      </c>
      <c r="EE127" s="271" t="str">
        <f ca="true">+IF(OFFSET('Hygiene Data'!$I$12,0,10*ROW('Hygiene Data'!I121))="","",OFFSET('Hygiene Data'!$I$12,0,10*ROW('Hygiene Data'!I121)))</f>
        <v/>
      </c>
      <c r="EF127" s="271"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7"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1"/>
      <c r="BS128" s="271" t="str">
        <f ca="true">+IF(OFFSET('Water Data'!$D$27,0,10*ROW('Water Data'!D122))="","",OFFSET('Water Data'!$D$27,0,10*ROW('Water Data'!D122)))</f>
        <v/>
      </c>
      <c r="BT128" s="271" t="str">
        <f ca="true">+IF(OFFSET('Water Data'!$D$28,0,10*ROW('Water Data'!D122))="","",OFFSET('Water Data'!$D$28,0,10*ROW('Water Data'!D122)))</f>
        <v/>
      </c>
      <c r="BU128" s="271" t="str">
        <f ca="true">+IF(OFFSET('Water Data'!$D$29,0,10*ROW('Water Data'!D122))="","",OFFSET('Water Data'!$D$29,0,10*ROW('Water Data'!D122)))</f>
        <v/>
      </c>
      <c r="BV128" s="271" t="str">
        <f ca="true">+IF(OFFSET('Water Data'!$E$27,0,10*ROW('Water Data'!E122))="","",OFFSET('Water Data'!$E$27,0,10*ROW('Water Data'!E122)))</f>
        <v/>
      </c>
      <c r="BW128" s="271" t="str">
        <f ca="true">+IF(OFFSET('Water Data'!$E$28,0,10*ROW('Water Data'!E122))="","",OFFSET('Water Data'!$E$28,0,10*ROW('Water Data'!E122)))</f>
        <v/>
      </c>
      <c r="BX128" s="271" t="str">
        <f ca="true">+IF(OFFSET('Water Data'!$E$29,0,10*ROW('Water Data'!E122))="","",OFFSET('Water Data'!$E$29,0,10*ROW('Water Data'!E122)))</f>
        <v/>
      </c>
      <c r="BY128" s="271" t="str">
        <f ca="true">+IF(OFFSET('Water Data'!$F$27,0,10*ROW('Water Data'!F122))="","",OFFSET('Water Data'!$F$27,0,10*ROW('Water Data'!F122)))</f>
        <v/>
      </c>
      <c r="BZ128" s="271" t="str">
        <f ca="true">+IF(OFFSET('Water Data'!$F$28,0,10*ROW('Water Data'!F122))="","",OFFSET('Water Data'!$F$28,0,10*ROW('Water Data'!F122)))</f>
        <v/>
      </c>
      <c r="CA128" s="271" t="str">
        <f ca="true">+IF(OFFSET('Water Data'!$F$29,0,10*ROW('Water Data'!F122))="","",OFFSET('Water Data'!$F$29,0,10*ROW('Water Data'!F122)))</f>
        <v/>
      </c>
      <c r="CB128" s="271" t="str">
        <f ca="true">+IF(OFFSET('Water Data'!$G$27,0,10*ROW('Water Data'!G122))="","",OFFSET('Water Data'!$G$27,0,10*ROW('Water Data'!G122)))</f>
        <v/>
      </c>
      <c r="CC128" s="271" t="str">
        <f ca="true">+IF(OFFSET('Water Data'!$G$28,0,10*ROW('Water Data'!G122))="","",OFFSET('Water Data'!$G$28,0,10*ROW('Water Data'!G122)))</f>
        <v/>
      </c>
      <c r="CD128" s="271" t="str">
        <f ca="true">+IF(OFFSET('Water Data'!$G$29,0,10*ROW('Water Data'!G122))="","",OFFSET('Water Data'!$G$29,0,10*ROW('Water Data'!G122)))</f>
        <v/>
      </c>
      <c r="CE128" s="271" t="str">
        <f ca="true">+IF(OFFSET('Water Data'!$H$27,0,10*ROW('Water Data'!H122))="","",OFFSET('Water Data'!$H$27,0,10*ROW('Water Data'!H122)))</f>
        <v/>
      </c>
      <c r="CF128" s="271" t="str">
        <f ca="true">+IF(OFFSET('Water Data'!$H$28,0,10*ROW('Water Data'!H122))="","",OFFSET('Water Data'!$H$28,0,10*ROW('Water Data'!H122)))</f>
        <v/>
      </c>
      <c r="CG128" s="271" t="str">
        <f ca="true">+IF(OFFSET('Water Data'!$H$29,0,10*ROW('Water Data'!H122))="","",OFFSET('Water Data'!$H$29,0,10*ROW('Water Data'!H122)))</f>
        <v/>
      </c>
      <c r="CH128" s="271" t="str">
        <f ca="true">+IF(OFFSET('Water Data'!$I$27,0,10*ROW('Water Data'!I122))="","",OFFSET('Water Data'!$I$27,0,10*ROW('Water Data'!I122)))</f>
        <v/>
      </c>
      <c r="CI128" s="271" t="str">
        <f ca="true">+IF(OFFSET('Water Data'!$I$28,0,10*ROW('Water Data'!I122))="","",OFFSET('Water Data'!$I$28,0,10*ROW('Water Data'!I122)))</f>
        <v/>
      </c>
      <c r="CJ128" s="271" t="str">
        <f ca="true">+IF(OFFSET('Water Data'!$I$29,0,10*ROW('Water Data'!I122))="","",OFFSET('Water Data'!$I$29,0,10*ROW('Water Data'!I122)))</f>
        <v/>
      </c>
      <c r="CK128" s="271" t="str">
        <f ca="true">+IF(OFFSET('Sanitation Data'!$D$28,0,10*ROW('Sanitation Data'!D122))="","",OFFSET('Sanitation Data'!$D$28,0,10*ROW('Sanitation Data'!D122)))</f>
        <v/>
      </c>
      <c r="CL128" s="271" t="str">
        <f ca="true">+IF(OFFSET('Sanitation Data'!$D$29,0,10*ROW('Sanitation Data'!D122))="","",OFFSET('Sanitation Data'!$D$29,0,10*ROW('Sanitation Data'!D122)))</f>
        <v/>
      </c>
      <c r="CM128" s="271" t="str">
        <f ca="true">+IF(OFFSET('Sanitation Data'!$D$30,0,10*ROW('Sanitation Data'!D122))="","",OFFSET('Sanitation Data'!$D$30,0,10*ROW('Sanitation Data'!D122)))</f>
        <v/>
      </c>
      <c r="CN128" s="271" t="str">
        <f ca="true">+IF(OFFSET('Sanitation Data'!$D$31,0,10*ROW('Sanitation Data'!D122))="","",OFFSET('Sanitation Data'!$D$31,0,10*ROW('Sanitation Data'!D122)))</f>
        <v/>
      </c>
      <c r="CO128" s="271" t="str">
        <f ca="true">+IF(OFFSET('Sanitation Data'!$D$32,0,10*ROW('Sanitation Data'!D122))="","",OFFSET('Sanitation Data'!$D$32,0,10*ROW('Sanitation Data'!D122)))</f>
        <v/>
      </c>
      <c r="CP128" s="271" t="str">
        <f ca="true">+IF(OFFSET('Sanitation Data'!$E$28,0,10*ROW('Sanitation Data'!E122))="","",OFFSET('Sanitation Data'!$E$28,0,10*ROW('Sanitation Data'!E122)))</f>
        <v/>
      </c>
      <c r="CQ128" s="271" t="str">
        <f ca="true">+IF(OFFSET('Sanitation Data'!$E$29,0,10*ROW('Sanitation Data'!E122))="","",OFFSET('Sanitation Data'!$E$29,0,10*ROW('Sanitation Data'!E122)))</f>
        <v/>
      </c>
      <c r="CR128" s="271" t="str">
        <f ca="true">+IF(OFFSET('Sanitation Data'!$E$30,0,10*ROW('Sanitation Data'!E122))="","",OFFSET('Sanitation Data'!$E$30,0,10*ROW('Sanitation Data'!E122)))</f>
        <v/>
      </c>
      <c r="CS128" s="271" t="str">
        <f ca="true">+IF(OFFSET('Sanitation Data'!$E$31,0,10*ROW('Sanitation Data'!E122))="","",OFFSET('Sanitation Data'!$E$31,0,10*ROW('Sanitation Data'!E122)))</f>
        <v/>
      </c>
      <c r="CT128" s="271" t="str">
        <f ca="true">+IF(OFFSET('Sanitation Data'!$E$32,0,10*ROW('Sanitation Data'!E122))="","",OFFSET('Sanitation Data'!$E$32,0,10*ROW('Sanitation Data'!E122)))</f>
        <v/>
      </c>
      <c r="CU128" s="271" t="str">
        <f ca="true">+IF(OFFSET('Sanitation Data'!$F$28,0,10*ROW('Sanitation Data'!F122))="","",OFFSET('Sanitation Data'!$F$28,0,10*ROW('Sanitation Data'!F122)))</f>
        <v/>
      </c>
      <c r="CV128" s="271" t="str">
        <f ca="true">+IF(OFFSET('Sanitation Data'!$F$29,0,10*ROW('Sanitation Data'!F122))="","",OFFSET('Sanitation Data'!$F$29,0,10*ROW('Sanitation Data'!F122)))</f>
        <v/>
      </c>
      <c r="CW128" s="271" t="str">
        <f ca="true">+IF(OFFSET('Sanitation Data'!$F$30,0,10*ROW('Sanitation Data'!F122))="","",OFFSET('Sanitation Data'!$F$30,0,10*ROW('Sanitation Data'!F122)))</f>
        <v/>
      </c>
      <c r="CX128" s="271" t="str">
        <f ca="true">+IF(OFFSET('Sanitation Data'!$F$31,0,10*ROW('Sanitation Data'!F122))="","",OFFSET('Sanitation Data'!$F$31,0,10*ROW('Sanitation Data'!F122)))</f>
        <v/>
      </c>
      <c r="CY128" s="271" t="str">
        <f ca="true">+IF(OFFSET('Sanitation Data'!$F$32,0,10*ROW('Sanitation Data'!F122))="","",OFFSET('Sanitation Data'!$F$32,0,10*ROW('Sanitation Data'!F122)))</f>
        <v/>
      </c>
      <c r="CZ128" s="271" t="str">
        <f ca="true">+IF(OFFSET('Sanitation Data'!$G$28,0,10*ROW('Sanitation Data'!G122))="","",OFFSET('Sanitation Data'!$G$28,0,10*ROW('Sanitation Data'!G122)))</f>
        <v/>
      </c>
      <c r="DA128" s="271" t="str">
        <f ca="true">+IF(OFFSET('Sanitation Data'!$G$29,0,10*ROW('Sanitation Data'!G122))="","",OFFSET('Sanitation Data'!$G$29,0,10*ROW('Sanitation Data'!G122)))</f>
        <v/>
      </c>
      <c r="DB128" s="271" t="str">
        <f ca="true">+IF(OFFSET('Sanitation Data'!$G$30,0,10*ROW('Sanitation Data'!G122))="","",OFFSET('Sanitation Data'!$G$30,0,10*ROW('Sanitation Data'!G122)))</f>
        <v/>
      </c>
      <c r="DC128" s="271" t="str">
        <f ca="true">+IF(OFFSET('Sanitation Data'!$G$31,0,10*ROW('Sanitation Data'!G122))="","",OFFSET('Sanitation Data'!$G$31,0,10*ROW('Sanitation Data'!G122)))</f>
        <v/>
      </c>
      <c r="DD128" s="271" t="str">
        <f ca="true">+IF(OFFSET('Sanitation Data'!$G$32,0,10*ROW('Sanitation Data'!G122))="","",OFFSET('Sanitation Data'!$G$32,0,10*ROW('Sanitation Data'!G122)))</f>
        <v/>
      </c>
      <c r="DE128" s="271" t="str">
        <f ca="true">+IF(OFFSET('Sanitation Data'!$H$28,0,10*ROW('Sanitation Data'!H122))="","",OFFSET('Sanitation Data'!$H$28,0,10*ROW('Sanitation Data'!H122)))</f>
        <v/>
      </c>
      <c r="DF128" s="271" t="str">
        <f ca="true">+IF(OFFSET('Sanitation Data'!$H$29,0,10*ROW('Sanitation Data'!H122))="","",OFFSET('Sanitation Data'!$H$29,0,10*ROW('Sanitation Data'!H122)))</f>
        <v/>
      </c>
      <c r="DG128" s="271" t="str">
        <f ca="true">+IF(OFFSET('Sanitation Data'!$H$30,0,10*ROW('Sanitation Data'!H122))="","",OFFSET('Sanitation Data'!$H$30,0,10*ROW('Sanitation Data'!H122)))</f>
        <v/>
      </c>
      <c r="DH128" s="271" t="str">
        <f ca="true">+IF(OFFSET('Sanitation Data'!$H$31,0,10*ROW('Sanitation Data'!H122))="","",OFFSET('Sanitation Data'!$H$31,0,10*ROW('Sanitation Data'!H122)))</f>
        <v/>
      </c>
      <c r="DI128" s="271" t="str">
        <f ca="true">+IF(OFFSET('Sanitation Data'!$H$32,0,10*ROW('Sanitation Data'!H122))="","",OFFSET('Sanitation Data'!$H$32,0,10*ROW('Sanitation Data'!H122)))</f>
        <v/>
      </c>
      <c r="DJ128" s="271" t="str">
        <f ca="true">+IF(OFFSET('Sanitation Data'!$I$28,0,10*ROW('Sanitation Data'!I122))="","",OFFSET('Sanitation Data'!$I$28,0,10*ROW('Sanitation Data'!I122)))</f>
        <v/>
      </c>
      <c r="DK128" s="271" t="str">
        <f ca="true">+IF(OFFSET('Sanitation Data'!$I$29,0,10*ROW('Sanitation Data'!I122))="","",OFFSET('Sanitation Data'!$I$29,0,10*ROW('Sanitation Data'!I122)))</f>
        <v/>
      </c>
      <c r="DL128" s="271" t="str">
        <f ca="true">+IF(OFFSET('Sanitation Data'!$I$30,0,10*ROW('Sanitation Data'!I122))="","",OFFSET('Sanitation Data'!$I$30,0,10*ROW('Sanitation Data'!I122)))</f>
        <v/>
      </c>
      <c r="DM128" s="271" t="str">
        <f ca="true">+IF(OFFSET('Sanitation Data'!$I$31,0,10*ROW('Sanitation Data'!I122))="","",OFFSET('Sanitation Data'!$I$31,0,10*ROW('Sanitation Data'!I122)))</f>
        <v/>
      </c>
      <c r="DN128" s="271" t="str">
        <f ca="true">+IF(OFFSET('Sanitation Data'!$I$32,0,10*ROW('Sanitation Data'!I122))="","",OFFSET('Sanitation Data'!$I$32,0,10*ROW('Sanitation Data'!I122)))</f>
        <v/>
      </c>
      <c r="DO128" s="271" t="str">
        <f ca="true">+IF(OFFSET('Hygiene Data'!$D$11,0,10*ROW('Hygiene Data'!D122))="","",OFFSET('Hygiene Data'!$D$11,0,10*ROW('Hygiene Data'!D122)))</f>
        <v/>
      </c>
      <c r="DP128" s="271" t="str">
        <f ca="true">+IF(OFFSET('Hygiene Data'!$D$12,0,10*ROW('Hygiene Data'!D122))="","",OFFSET('Hygiene Data'!$D$12,0,10*ROW('Hygiene Data'!D122)))</f>
        <v/>
      </c>
      <c r="DQ128" s="271" t="str">
        <f ca="true">+IF(OFFSET('Hygiene Data'!$D$13,0,10*ROW('Hygiene Data'!D122))="","",OFFSET('Hygiene Data'!$D$13,0,10*ROW('Hygiene Data'!D122)))</f>
        <v/>
      </c>
      <c r="DR128" s="271" t="str">
        <f ca="true">+IF(OFFSET('Hygiene Data'!$E$11,0,10*ROW('Hygiene Data'!E122))="","",OFFSET('Hygiene Data'!$E$11,0,10*ROW('Hygiene Data'!E122)))</f>
        <v/>
      </c>
      <c r="DS128" s="271" t="str">
        <f ca="true">+IF(OFFSET('Hygiene Data'!$E$12,0,10*ROW('Hygiene Data'!E122))="","",OFFSET('Hygiene Data'!$E$12,0,10*ROW('Hygiene Data'!E122)))</f>
        <v/>
      </c>
      <c r="DT128" s="271" t="str">
        <f ca="true">+IF(OFFSET('Hygiene Data'!$E$13,0,10*ROW('Hygiene Data'!E122))="","",OFFSET('Hygiene Data'!$E$13,0,10*ROW('Hygiene Data'!E122)))</f>
        <v/>
      </c>
      <c r="DU128" s="271" t="str">
        <f ca="true">+IF(OFFSET('Hygiene Data'!$F$11,0,10*ROW('Hygiene Data'!F122))="","",OFFSET('Hygiene Data'!$F$11,0,10*ROW('Hygiene Data'!F122)))</f>
        <v/>
      </c>
      <c r="DV128" s="271" t="str">
        <f ca="true">+IF(OFFSET('Hygiene Data'!$F$12,0,10*ROW('Hygiene Data'!F122))="","",OFFSET('Hygiene Data'!$F$12,0,10*ROW('Hygiene Data'!F122)))</f>
        <v/>
      </c>
      <c r="DW128" s="271" t="str">
        <f ca="true">+IF(OFFSET('Hygiene Data'!$F$13,0,10*ROW('Hygiene Data'!F122))="","",OFFSET('Hygiene Data'!$F$13,0,10*ROW('Hygiene Data'!F122)))</f>
        <v/>
      </c>
      <c r="DX128" s="271" t="str">
        <f ca="true">+IF(OFFSET('Hygiene Data'!$G$11,0,10*ROW('Hygiene Data'!G122))="","",OFFSET('Hygiene Data'!$G$11,0,10*ROW('Hygiene Data'!G122)))</f>
        <v/>
      </c>
      <c r="DY128" s="271" t="str">
        <f ca="true">+IF(OFFSET('Hygiene Data'!$G$12,0,10*ROW('Hygiene Data'!G122))="","",OFFSET('Hygiene Data'!$G$12,0,10*ROW('Hygiene Data'!G122)))</f>
        <v/>
      </c>
      <c r="DZ128" s="271" t="str">
        <f ca="true">+IF(OFFSET('Hygiene Data'!$G$13,0,10*ROW('Hygiene Data'!G122))="","",OFFSET('Hygiene Data'!$G$13,0,10*ROW('Hygiene Data'!G122)))</f>
        <v/>
      </c>
      <c r="EA128" s="271" t="str">
        <f ca="true">+IF(OFFSET('Hygiene Data'!$H$11,0,10*ROW('Hygiene Data'!H122))="","",OFFSET('Hygiene Data'!$H$11,0,10*ROW('Hygiene Data'!H122)))</f>
        <v/>
      </c>
      <c r="EB128" s="271" t="str">
        <f ca="true">+IF(OFFSET('Hygiene Data'!$H$12,0,10*ROW('Hygiene Data'!H122))="","",OFFSET('Hygiene Data'!$H$12,0,10*ROW('Hygiene Data'!H122)))</f>
        <v/>
      </c>
      <c r="EC128" s="271" t="str">
        <f ca="true">+IF(OFFSET('Hygiene Data'!$H$13,0,10*ROW('Hygiene Data'!H122))="","",OFFSET('Hygiene Data'!$H$13,0,10*ROW('Hygiene Data'!H122)))</f>
        <v/>
      </c>
      <c r="ED128" s="271" t="str">
        <f ca="true">+IF(OFFSET('Hygiene Data'!$I$11,0,10*ROW('Hygiene Data'!I122))="","",OFFSET('Hygiene Data'!$I$11,0,10*ROW('Hygiene Data'!I122)))</f>
        <v/>
      </c>
      <c r="EE128" s="271" t="str">
        <f ca="true">+IF(OFFSET('Hygiene Data'!$I$12,0,10*ROW('Hygiene Data'!I122))="","",OFFSET('Hygiene Data'!$I$12,0,10*ROW('Hygiene Data'!I122)))</f>
        <v/>
      </c>
      <c r="EF128" s="271"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7"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1"/>
      <c r="BS129" s="271" t="str">
        <f ca="true">+IF(OFFSET('Water Data'!$D$27,0,10*ROW('Water Data'!D123))="","",OFFSET('Water Data'!$D$27,0,10*ROW('Water Data'!D123)))</f>
        <v/>
      </c>
      <c r="BT129" s="271" t="str">
        <f ca="true">+IF(OFFSET('Water Data'!$D$28,0,10*ROW('Water Data'!D123))="","",OFFSET('Water Data'!$D$28,0,10*ROW('Water Data'!D123)))</f>
        <v/>
      </c>
      <c r="BU129" s="271" t="str">
        <f ca="true">+IF(OFFSET('Water Data'!$D$29,0,10*ROW('Water Data'!D123))="","",OFFSET('Water Data'!$D$29,0,10*ROW('Water Data'!D123)))</f>
        <v/>
      </c>
      <c r="BV129" s="271" t="str">
        <f ca="true">+IF(OFFSET('Water Data'!$E$27,0,10*ROW('Water Data'!E123))="","",OFFSET('Water Data'!$E$27,0,10*ROW('Water Data'!E123)))</f>
        <v/>
      </c>
      <c r="BW129" s="271" t="str">
        <f ca="true">+IF(OFFSET('Water Data'!$E$28,0,10*ROW('Water Data'!E123))="","",OFFSET('Water Data'!$E$28,0,10*ROW('Water Data'!E123)))</f>
        <v/>
      </c>
      <c r="BX129" s="271" t="str">
        <f ca="true">+IF(OFFSET('Water Data'!$E$29,0,10*ROW('Water Data'!E123))="","",OFFSET('Water Data'!$E$29,0,10*ROW('Water Data'!E123)))</f>
        <v/>
      </c>
      <c r="BY129" s="271" t="str">
        <f ca="true">+IF(OFFSET('Water Data'!$F$27,0,10*ROW('Water Data'!F123))="","",OFFSET('Water Data'!$F$27,0,10*ROW('Water Data'!F123)))</f>
        <v/>
      </c>
      <c r="BZ129" s="271" t="str">
        <f ca="true">+IF(OFFSET('Water Data'!$F$28,0,10*ROW('Water Data'!F123))="","",OFFSET('Water Data'!$F$28,0,10*ROW('Water Data'!F123)))</f>
        <v/>
      </c>
      <c r="CA129" s="271" t="str">
        <f ca="true">+IF(OFFSET('Water Data'!$F$29,0,10*ROW('Water Data'!F123))="","",OFFSET('Water Data'!$F$29,0,10*ROW('Water Data'!F123)))</f>
        <v/>
      </c>
      <c r="CB129" s="271" t="str">
        <f ca="true">+IF(OFFSET('Water Data'!$G$27,0,10*ROW('Water Data'!G123))="","",OFFSET('Water Data'!$G$27,0,10*ROW('Water Data'!G123)))</f>
        <v/>
      </c>
      <c r="CC129" s="271" t="str">
        <f ca="true">+IF(OFFSET('Water Data'!$G$28,0,10*ROW('Water Data'!G123))="","",OFFSET('Water Data'!$G$28,0,10*ROW('Water Data'!G123)))</f>
        <v/>
      </c>
      <c r="CD129" s="271" t="str">
        <f ca="true">+IF(OFFSET('Water Data'!$G$29,0,10*ROW('Water Data'!G123))="","",OFFSET('Water Data'!$G$29,0,10*ROW('Water Data'!G123)))</f>
        <v/>
      </c>
      <c r="CE129" s="271" t="str">
        <f ca="true">+IF(OFFSET('Water Data'!$H$27,0,10*ROW('Water Data'!H123))="","",OFFSET('Water Data'!$H$27,0,10*ROW('Water Data'!H123)))</f>
        <v/>
      </c>
      <c r="CF129" s="271" t="str">
        <f ca="true">+IF(OFFSET('Water Data'!$H$28,0,10*ROW('Water Data'!H123))="","",OFFSET('Water Data'!$H$28,0,10*ROW('Water Data'!H123)))</f>
        <v/>
      </c>
      <c r="CG129" s="271" t="str">
        <f ca="true">+IF(OFFSET('Water Data'!$H$29,0,10*ROW('Water Data'!H123))="","",OFFSET('Water Data'!$H$29,0,10*ROW('Water Data'!H123)))</f>
        <v/>
      </c>
      <c r="CH129" s="271" t="str">
        <f ca="true">+IF(OFFSET('Water Data'!$I$27,0,10*ROW('Water Data'!I123))="","",OFFSET('Water Data'!$I$27,0,10*ROW('Water Data'!I123)))</f>
        <v/>
      </c>
      <c r="CI129" s="271" t="str">
        <f ca="true">+IF(OFFSET('Water Data'!$I$28,0,10*ROW('Water Data'!I123))="","",OFFSET('Water Data'!$I$28,0,10*ROW('Water Data'!I123)))</f>
        <v/>
      </c>
      <c r="CJ129" s="271" t="str">
        <f ca="true">+IF(OFFSET('Water Data'!$I$29,0,10*ROW('Water Data'!I123))="","",OFFSET('Water Data'!$I$29,0,10*ROW('Water Data'!I123)))</f>
        <v/>
      </c>
      <c r="CK129" s="271" t="str">
        <f ca="true">+IF(OFFSET('Sanitation Data'!$D$28,0,10*ROW('Sanitation Data'!D123))="","",OFFSET('Sanitation Data'!$D$28,0,10*ROW('Sanitation Data'!D123)))</f>
        <v/>
      </c>
      <c r="CL129" s="271" t="str">
        <f ca="true">+IF(OFFSET('Sanitation Data'!$D$29,0,10*ROW('Sanitation Data'!D123))="","",OFFSET('Sanitation Data'!$D$29,0,10*ROW('Sanitation Data'!D123)))</f>
        <v/>
      </c>
      <c r="CM129" s="271" t="str">
        <f ca="true">+IF(OFFSET('Sanitation Data'!$D$30,0,10*ROW('Sanitation Data'!D123))="","",OFFSET('Sanitation Data'!$D$30,0,10*ROW('Sanitation Data'!D123)))</f>
        <v/>
      </c>
      <c r="CN129" s="271" t="str">
        <f ca="true">+IF(OFFSET('Sanitation Data'!$D$31,0,10*ROW('Sanitation Data'!D123))="","",OFFSET('Sanitation Data'!$D$31,0,10*ROW('Sanitation Data'!D123)))</f>
        <v/>
      </c>
      <c r="CO129" s="271" t="str">
        <f ca="true">+IF(OFFSET('Sanitation Data'!$D$32,0,10*ROW('Sanitation Data'!D123))="","",OFFSET('Sanitation Data'!$D$32,0,10*ROW('Sanitation Data'!D123)))</f>
        <v/>
      </c>
      <c r="CP129" s="271" t="str">
        <f ca="true">+IF(OFFSET('Sanitation Data'!$E$28,0,10*ROW('Sanitation Data'!E123))="","",OFFSET('Sanitation Data'!$E$28,0,10*ROW('Sanitation Data'!E123)))</f>
        <v/>
      </c>
      <c r="CQ129" s="271" t="str">
        <f ca="true">+IF(OFFSET('Sanitation Data'!$E$29,0,10*ROW('Sanitation Data'!E123))="","",OFFSET('Sanitation Data'!$E$29,0,10*ROW('Sanitation Data'!E123)))</f>
        <v/>
      </c>
      <c r="CR129" s="271" t="str">
        <f ca="true">+IF(OFFSET('Sanitation Data'!$E$30,0,10*ROW('Sanitation Data'!E123))="","",OFFSET('Sanitation Data'!$E$30,0,10*ROW('Sanitation Data'!E123)))</f>
        <v/>
      </c>
      <c r="CS129" s="271" t="str">
        <f ca="true">+IF(OFFSET('Sanitation Data'!$E$31,0,10*ROW('Sanitation Data'!E123))="","",OFFSET('Sanitation Data'!$E$31,0,10*ROW('Sanitation Data'!E123)))</f>
        <v/>
      </c>
      <c r="CT129" s="271" t="str">
        <f ca="true">+IF(OFFSET('Sanitation Data'!$E$32,0,10*ROW('Sanitation Data'!E123))="","",OFFSET('Sanitation Data'!$E$32,0,10*ROW('Sanitation Data'!E123)))</f>
        <v/>
      </c>
      <c r="CU129" s="271" t="str">
        <f ca="true">+IF(OFFSET('Sanitation Data'!$F$28,0,10*ROW('Sanitation Data'!F123))="","",OFFSET('Sanitation Data'!$F$28,0,10*ROW('Sanitation Data'!F123)))</f>
        <v/>
      </c>
      <c r="CV129" s="271" t="str">
        <f ca="true">+IF(OFFSET('Sanitation Data'!$F$29,0,10*ROW('Sanitation Data'!F123))="","",OFFSET('Sanitation Data'!$F$29,0,10*ROW('Sanitation Data'!F123)))</f>
        <v/>
      </c>
      <c r="CW129" s="271" t="str">
        <f ca="true">+IF(OFFSET('Sanitation Data'!$F$30,0,10*ROW('Sanitation Data'!F123))="","",OFFSET('Sanitation Data'!$F$30,0,10*ROW('Sanitation Data'!F123)))</f>
        <v/>
      </c>
      <c r="CX129" s="271" t="str">
        <f ca="true">+IF(OFFSET('Sanitation Data'!$F$31,0,10*ROW('Sanitation Data'!F123))="","",OFFSET('Sanitation Data'!$F$31,0,10*ROW('Sanitation Data'!F123)))</f>
        <v/>
      </c>
      <c r="CY129" s="271" t="str">
        <f ca="true">+IF(OFFSET('Sanitation Data'!$F$32,0,10*ROW('Sanitation Data'!F123))="","",OFFSET('Sanitation Data'!$F$32,0,10*ROW('Sanitation Data'!F123)))</f>
        <v/>
      </c>
      <c r="CZ129" s="271" t="str">
        <f ca="true">+IF(OFFSET('Sanitation Data'!$G$28,0,10*ROW('Sanitation Data'!G123))="","",OFFSET('Sanitation Data'!$G$28,0,10*ROW('Sanitation Data'!G123)))</f>
        <v/>
      </c>
      <c r="DA129" s="271" t="str">
        <f ca="true">+IF(OFFSET('Sanitation Data'!$G$29,0,10*ROW('Sanitation Data'!G123))="","",OFFSET('Sanitation Data'!$G$29,0,10*ROW('Sanitation Data'!G123)))</f>
        <v/>
      </c>
      <c r="DB129" s="271" t="str">
        <f ca="true">+IF(OFFSET('Sanitation Data'!$G$30,0,10*ROW('Sanitation Data'!G123))="","",OFFSET('Sanitation Data'!$G$30,0,10*ROW('Sanitation Data'!G123)))</f>
        <v/>
      </c>
      <c r="DC129" s="271" t="str">
        <f ca="true">+IF(OFFSET('Sanitation Data'!$G$31,0,10*ROW('Sanitation Data'!G123))="","",OFFSET('Sanitation Data'!$G$31,0,10*ROW('Sanitation Data'!G123)))</f>
        <v/>
      </c>
      <c r="DD129" s="271" t="str">
        <f ca="true">+IF(OFFSET('Sanitation Data'!$G$32,0,10*ROW('Sanitation Data'!G123))="","",OFFSET('Sanitation Data'!$G$32,0,10*ROW('Sanitation Data'!G123)))</f>
        <v/>
      </c>
      <c r="DE129" s="271" t="str">
        <f ca="true">+IF(OFFSET('Sanitation Data'!$H$28,0,10*ROW('Sanitation Data'!H123))="","",OFFSET('Sanitation Data'!$H$28,0,10*ROW('Sanitation Data'!H123)))</f>
        <v/>
      </c>
      <c r="DF129" s="271" t="str">
        <f ca="true">+IF(OFFSET('Sanitation Data'!$H$29,0,10*ROW('Sanitation Data'!H123))="","",OFFSET('Sanitation Data'!$H$29,0,10*ROW('Sanitation Data'!H123)))</f>
        <v/>
      </c>
      <c r="DG129" s="271" t="str">
        <f ca="true">+IF(OFFSET('Sanitation Data'!$H$30,0,10*ROW('Sanitation Data'!H123))="","",OFFSET('Sanitation Data'!$H$30,0,10*ROW('Sanitation Data'!H123)))</f>
        <v/>
      </c>
      <c r="DH129" s="271" t="str">
        <f ca="true">+IF(OFFSET('Sanitation Data'!$H$31,0,10*ROW('Sanitation Data'!H123))="","",OFFSET('Sanitation Data'!$H$31,0,10*ROW('Sanitation Data'!H123)))</f>
        <v/>
      </c>
      <c r="DI129" s="271" t="str">
        <f ca="true">+IF(OFFSET('Sanitation Data'!$H$32,0,10*ROW('Sanitation Data'!H123))="","",OFFSET('Sanitation Data'!$H$32,0,10*ROW('Sanitation Data'!H123)))</f>
        <v/>
      </c>
      <c r="DJ129" s="271" t="str">
        <f ca="true">+IF(OFFSET('Sanitation Data'!$I$28,0,10*ROW('Sanitation Data'!I123))="","",OFFSET('Sanitation Data'!$I$28,0,10*ROW('Sanitation Data'!I123)))</f>
        <v/>
      </c>
      <c r="DK129" s="271" t="str">
        <f ca="true">+IF(OFFSET('Sanitation Data'!$I$29,0,10*ROW('Sanitation Data'!I123))="","",OFFSET('Sanitation Data'!$I$29,0,10*ROW('Sanitation Data'!I123)))</f>
        <v/>
      </c>
      <c r="DL129" s="271" t="str">
        <f ca="true">+IF(OFFSET('Sanitation Data'!$I$30,0,10*ROW('Sanitation Data'!I123))="","",OFFSET('Sanitation Data'!$I$30,0,10*ROW('Sanitation Data'!I123)))</f>
        <v/>
      </c>
      <c r="DM129" s="271" t="str">
        <f ca="true">+IF(OFFSET('Sanitation Data'!$I$31,0,10*ROW('Sanitation Data'!I123))="","",OFFSET('Sanitation Data'!$I$31,0,10*ROW('Sanitation Data'!I123)))</f>
        <v/>
      </c>
      <c r="DN129" s="271" t="str">
        <f ca="true">+IF(OFFSET('Sanitation Data'!$I$32,0,10*ROW('Sanitation Data'!I123))="","",OFFSET('Sanitation Data'!$I$32,0,10*ROW('Sanitation Data'!I123)))</f>
        <v/>
      </c>
      <c r="DO129" s="271" t="str">
        <f ca="true">+IF(OFFSET('Hygiene Data'!$D$11,0,10*ROW('Hygiene Data'!D123))="","",OFFSET('Hygiene Data'!$D$11,0,10*ROW('Hygiene Data'!D123)))</f>
        <v/>
      </c>
      <c r="DP129" s="271" t="str">
        <f ca="true">+IF(OFFSET('Hygiene Data'!$D$12,0,10*ROW('Hygiene Data'!D123))="","",OFFSET('Hygiene Data'!$D$12,0,10*ROW('Hygiene Data'!D123)))</f>
        <v/>
      </c>
      <c r="DQ129" s="271" t="str">
        <f ca="true">+IF(OFFSET('Hygiene Data'!$D$13,0,10*ROW('Hygiene Data'!D123))="","",OFFSET('Hygiene Data'!$D$13,0,10*ROW('Hygiene Data'!D123)))</f>
        <v/>
      </c>
      <c r="DR129" s="271" t="str">
        <f ca="true">+IF(OFFSET('Hygiene Data'!$E$11,0,10*ROW('Hygiene Data'!E123))="","",OFFSET('Hygiene Data'!$E$11,0,10*ROW('Hygiene Data'!E123)))</f>
        <v/>
      </c>
      <c r="DS129" s="271" t="str">
        <f ca="true">+IF(OFFSET('Hygiene Data'!$E$12,0,10*ROW('Hygiene Data'!E123))="","",OFFSET('Hygiene Data'!$E$12,0,10*ROW('Hygiene Data'!E123)))</f>
        <v/>
      </c>
      <c r="DT129" s="271" t="str">
        <f ca="true">+IF(OFFSET('Hygiene Data'!$E$13,0,10*ROW('Hygiene Data'!E123))="","",OFFSET('Hygiene Data'!$E$13,0,10*ROW('Hygiene Data'!E123)))</f>
        <v/>
      </c>
      <c r="DU129" s="271" t="str">
        <f ca="true">+IF(OFFSET('Hygiene Data'!$F$11,0,10*ROW('Hygiene Data'!F123))="","",OFFSET('Hygiene Data'!$F$11,0,10*ROW('Hygiene Data'!F123)))</f>
        <v/>
      </c>
      <c r="DV129" s="271" t="str">
        <f ca="true">+IF(OFFSET('Hygiene Data'!$F$12,0,10*ROW('Hygiene Data'!F123))="","",OFFSET('Hygiene Data'!$F$12,0,10*ROW('Hygiene Data'!F123)))</f>
        <v/>
      </c>
      <c r="DW129" s="271" t="str">
        <f ca="true">+IF(OFFSET('Hygiene Data'!$F$13,0,10*ROW('Hygiene Data'!F123))="","",OFFSET('Hygiene Data'!$F$13,0,10*ROW('Hygiene Data'!F123)))</f>
        <v/>
      </c>
      <c r="DX129" s="271" t="str">
        <f ca="true">+IF(OFFSET('Hygiene Data'!$G$11,0,10*ROW('Hygiene Data'!G123))="","",OFFSET('Hygiene Data'!$G$11,0,10*ROW('Hygiene Data'!G123)))</f>
        <v/>
      </c>
      <c r="DY129" s="271" t="str">
        <f ca="true">+IF(OFFSET('Hygiene Data'!$G$12,0,10*ROW('Hygiene Data'!G123))="","",OFFSET('Hygiene Data'!$G$12,0,10*ROW('Hygiene Data'!G123)))</f>
        <v/>
      </c>
      <c r="DZ129" s="271" t="str">
        <f ca="true">+IF(OFFSET('Hygiene Data'!$G$13,0,10*ROW('Hygiene Data'!G123))="","",OFFSET('Hygiene Data'!$G$13,0,10*ROW('Hygiene Data'!G123)))</f>
        <v/>
      </c>
      <c r="EA129" s="271" t="str">
        <f ca="true">+IF(OFFSET('Hygiene Data'!$H$11,0,10*ROW('Hygiene Data'!H123))="","",OFFSET('Hygiene Data'!$H$11,0,10*ROW('Hygiene Data'!H123)))</f>
        <v/>
      </c>
      <c r="EB129" s="271" t="str">
        <f ca="true">+IF(OFFSET('Hygiene Data'!$H$12,0,10*ROW('Hygiene Data'!H123))="","",OFFSET('Hygiene Data'!$H$12,0,10*ROW('Hygiene Data'!H123)))</f>
        <v/>
      </c>
      <c r="EC129" s="271" t="str">
        <f ca="true">+IF(OFFSET('Hygiene Data'!$H$13,0,10*ROW('Hygiene Data'!H123))="","",OFFSET('Hygiene Data'!$H$13,0,10*ROW('Hygiene Data'!H123)))</f>
        <v/>
      </c>
      <c r="ED129" s="271" t="str">
        <f ca="true">+IF(OFFSET('Hygiene Data'!$I$11,0,10*ROW('Hygiene Data'!I123))="","",OFFSET('Hygiene Data'!$I$11,0,10*ROW('Hygiene Data'!I123)))</f>
        <v/>
      </c>
      <c r="EE129" s="271" t="str">
        <f ca="true">+IF(OFFSET('Hygiene Data'!$I$12,0,10*ROW('Hygiene Data'!I123))="","",OFFSET('Hygiene Data'!$I$12,0,10*ROW('Hygiene Data'!I123)))</f>
        <v/>
      </c>
      <c r="EF129" s="271"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7"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1"/>
      <c r="BS130" s="271" t="str">
        <f ca="true">+IF(OFFSET('Water Data'!$D$27,0,10*ROW('Water Data'!D124))="","",OFFSET('Water Data'!$D$27,0,10*ROW('Water Data'!D124)))</f>
        <v/>
      </c>
      <c r="BT130" s="271" t="str">
        <f ca="true">+IF(OFFSET('Water Data'!$D$28,0,10*ROW('Water Data'!D124))="","",OFFSET('Water Data'!$D$28,0,10*ROW('Water Data'!D124)))</f>
        <v/>
      </c>
      <c r="BU130" s="271" t="str">
        <f ca="true">+IF(OFFSET('Water Data'!$D$29,0,10*ROW('Water Data'!D124))="","",OFFSET('Water Data'!$D$29,0,10*ROW('Water Data'!D124)))</f>
        <v/>
      </c>
      <c r="BV130" s="271" t="str">
        <f ca="true">+IF(OFFSET('Water Data'!$E$27,0,10*ROW('Water Data'!E124))="","",OFFSET('Water Data'!$E$27,0,10*ROW('Water Data'!E124)))</f>
        <v/>
      </c>
      <c r="BW130" s="271" t="str">
        <f ca="true">+IF(OFFSET('Water Data'!$E$28,0,10*ROW('Water Data'!E124))="","",OFFSET('Water Data'!$E$28,0,10*ROW('Water Data'!E124)))</f>
        <v/>
      </c>
      <c r="BX130" s="271" t="str">
        <f ca="true">+IF(OFFSET('Water Data'!$E$29,0,10*ROW('Water Data'!E124))="","",OFFSET('Water Data'!$E$29,0,10*ROW('Water Data'!E124)))</f>
        <v/>
      </c>
      <c r="BY130" s="271" t="str">
        <f ca="true">+IF(OFFSET('Water Data'!$F$27,0,10*ROW('Water Data'!F124))="","",OFFSET('Water Data'!$F$27,0,10*ROW('Water Data'!F124)))</f>
        <v/>
      </c>
      <c r="BZ130" s="271" t="str">
        <f ca="true">+IF(OFFSET('Water Data'!$F$28,0,10*ROW('Water Data'!F124))="","",OFFSET('Water Data'!$F$28,0,10*ROW('Water Data'!F124)))</f>
        <v/>
      </c>
      <c r="CA130" s="271" t="str">
        <f ca="true">+IF(OFFSET('Water Data'!$F$29,0,10*ROW('Water Data'!F124))="","",OFFSET('Water Data'!$F$29,0,10*ROW('Water Data'!F124)))</f>
        <v/>
      </c>
      <c r="CB130" s="271" t="str">
        <f ca="true">+IF(OFFSET('Water Data'!$G$27,0,10*ROW('Water Data'!G124))="","",OFFSET('Water Data'!$G$27,0,10*ROW('Water Data'!G124)))</f>
        <v/>
      </c>
      <c r="CC130" s="271" t="str">
        <f ca="true">+IF(OFFSET('Water Data'!$G$28,0,10*ROW('Water Data'!G124))="","",OFFSET('Water Data'!$G$28,0,10*ROW('Water Data'!G124)))</f>
        <v/>
      </c>
      <c r="CD130" s="271" t="str">
        <f ca="true">+IF(OFFSET('Water Data'!$G$29,0,10*ROW('Water Data'!G124))="","",OFFSET('Water Data'!$G$29,0,10*ROW('Water Data'!G124)))</f>
        <v/>
      </c>
      <c r="CE130" s="271" t="str">
        <f ca="true">+IF(OFFSET('Water Data'!$H$27,0,10*ROW('Water Data'!H124))="","",OFFSET('Water Data'!$H$27,0,10*ROW('Water Data'!H124)))</f>
        <v/>
      </c>
      <c r="CF130" s="271" t="str">
        <f ca="true">+IF(OFFSET('Water Data'!$H$28,0,10*ROW('Water Data'!H124))="","",OFFSET('Water Data'!$H$28,0,10*ROW('Water Data'!H124)))</f>
        <v/>
      </c>
      <c r="CG130" s="271" t="str">
        <f ca="true">+IF(OFFSET('Water Data'!$H$29,0,10*ROW('Water Data'!H124))="","",OFFSET('Water Data'!$H$29,0,10*ROW('Water Data'!H124)))</f>
        <v/>
      </c>
      <c r="CH130" s="271" t="str">
        <f ca="true">+IF(OFFSET('Water Data'!$I$27,0,10*ROW('Water Data'!I124))="","",OFFSET('Water Data'!$I$27,0,10*ROW('Water Data'!I124)))</f>
        <v/>
      </c>
      <c r="CI130" s="271" t="str">
        <f ca="true">+IF(OFFSET('Water Data'!$I$28,0,10*ROW('Water Data'!I124))="","",OFFSET('Water Data'!$I$28,0,10*ROW('Water Data'!I124)))</f>
        <v/>
      </c>
      <c r="CJ130" s="271" t="str">
        <f ca="true">+IF(OFFSET('Water Data'!$I$29,0,10*ROW('Water Data'!I124))="","",OFFSET('Water Data'!$I$29,0,10*ROW('Water Data'!I124)))</f>
        <v/>
      </c>
      <c r="CK130" s="271" t="str">
        <f ca="true">+IF(OFFSET('Sanitation Data'!$D$28,0,10*ROW('Sanitation Data'!D124))="","",OFFSET('Sanitation Data'!$D$28,0,10*ROW('Sanitation Data'!D124)))</f>
        <v/>
      </c>
      <c r="CL130" s="271" t="str">
        <f ca="true">+IF(OFFSET('Sanitation Data'!$D$29,0,10*ROW('Sanitation Data'!D124))="","",OFFSET('Sanitation Data'!$D$29,0,10*ROW('Sanitation Data'!D124)))</f>
        <v/>
      </c>
      <c r="CM130" s="271" t="str">
        <f ca="true">+IF(OFFSET('Sanitation Data'!$D$30,0,10*ROW('Sanitation Data'!D124))="","",OFFSET('Sanitation Data'!$D$30,0,10*ROW('Sanitation Data'!D124)))</f>
        <v/>
      </c>
      <c r="CN130" s="271" t="str">
        <f ca="true">+IF(OFFSET('Sanitation Data'!$D$31,0,10*ROW('Sanitation Data'!D124))="","",OFFSET('Sanitation Data'!$D$31,0,10*ROW('Sanitation Data'!D124)))</f>
        <v/>
      </c>
      <c r="CO130" s="271" t="str">
        <f ca="true">+IF(OFFSET('Sanitation Data'!$D$32,0,10*ROW('Sanitation Data'!D124))="","",OFFSET('Sanitation Data'!$D$32,0,10*ROW('Sanitation Data'!D124)))</f>
        <v/>
      </c>
      <c r="CP130" s="271" t="str">
        <f ca="true">+IF(OFFSET('Sanitation Data'!$E$28,0,10*ROW('Sanitation Data'!E124))="","",OFFSET('Sanitation Data'!$E$28,0,10*ROW('Sanitation Data'!E124)))</f>
        <v/>
      </c>
      <c r="CQ130" s="271" t="str">
        <f ca="true">+IF(OFFSET('Sanitation Data'!$E$29,0,10*ROW('Sanitation Data'!E124))="","",OFFSET('Sanitation Data'!$E$29,0,10*ROW('Sanitation Data'!E124)))</f>
        <v/>
      </c>
      <c r="CR130" s="271" t="str">
        <f ca="true">+IF(OFFSET('Sanitation Data'!$E$30,0,10*ROW('Sanitation Data'!E124))="","",OFFSET('Sanitation Data'!$E$30,0,10*ROW('Sanitation Data'!E124)))</f>
        <v/>
      </c>
      <c r="CS130" s="271" t="str">
        <f ca="true">+IF(OFFSET('Sanitation Data'!$E$31,0,10*ROW('Sanitation Data'!E124))="","",OFFSET('Sanitation Data'!$E$31,0,10*ROW('Sanitation Data'!E124)))</f>
        <v/>
      </c>
      <c r="CT130" s="271" t="str">
        <f ca="true">+IF(OFFSET('Sanitation Data'!$E$32,0,10*ROW('Sanitation Data'!E124))="","",OFFSET('Sanitation Data'!$E$32,0,10*ROW('Sanitation Data'!E124)))</f>
        <v/>
      </c>
      <c r="CU130" s="271" t="str">
        <f ca="true">+IF(OFFSET('Sanitation Data'!$F$28,0,10*ROW('Sanitation Data'!F124))="","",OFFSET('Sanitation Data'!$F$28,0,10*ROW('Sanitation Data'!F124)))</f>
        <v/>
      </c>
      <c r="CV130" s="271" t="str">
        <f ca="true">+IF(OFFSET('Sanitation Data'!$F$29,0,10*ROW('Sanitation Data'!F124))="","",OFFSET('Sanitation Data'!$F$29,0,10*ROW('Sanitation Data'!F124)))</f>
        <v/>
      </c>
      <c r="CW130" s="271" t="str">
        <f ca="true">+IF(OFFSET('Sanitation Data'!$F$30,0,10*ROW('Sanitation Data'!F124))="","",OFFSET('Sanitation Data'!$F$30,0,10*ROW('Sanitation Data'!F124)))</f>
        <v/>
      </c>
      <c r="CX130" s="271" t="str">
        <f ca="true">+IF(OFFSET('Sanitation Data'!$F$31,0,10*ROW('Sanitation Data'!F124))="","",OFFSET('Sanitation Data'!$F$31,0,10*ROW('Sanitation Data'!F124)))</f>
        <v/>
      </c>
      <c r="CY130" s="271" t="str">
        <f ca="true">+IF(OFFSET('Sanitation Data'!$F$32,0,10*ROW('Sanitation Data'!F124))="","",OFFSET('Sanitation Data'!$F$32,0,10*ROW('Sanitation Data'!F124)))</f>
        <v/>
      </c>
      <c r="CZ130" s="271" t="str">
        <f ca="true">+IF(OFFSET('Sanitation Data'!$G$28,0,10*ROW('Sanitation Data'!G124))="","",OFFSET('Sanitation Data'!$G$28,0,10*ROW('Sanitation Data'!G124)))</f>
        <v/>
      </c>
      <c r="DA130" s="271" t="str">
        <f ca="true">+IF(OFFSET('Sanitation Data'!$G$29,0,10*ROW('Sanitation Data'!G124))="","",OFFSET('Sanitation Data'!$G$29,0,10*ROW('Sanitation Data'!G124)))</f>
        <v/>
      </c>
      <c r="DB130" s="271" t="str">
        <f ca="true">+IF(OFFSET('Sanitation Data'!$G$30,0,10*ROW('Sanitation Data'!G124))="","",OFFSET('Sanitation Data'!$G$30,0,10*ROW('Sanitation Data'!G124)))</f>
        <v/>
      </c>
      <c r="DC130" s="271" t="str">
        <f ca="true">+IF(OFFSET('Sanitation Data'!$G$31,0,10*ROW('Sanitation Data'!G124))="","",OFFSET('Sanitation Data'!$G$31,0,10*ROW('Sanitation Data'!G124)))</f>
        <v/>
      </c>
      <c r="DD130" s="271" t="str">
        <f ca="true">+IF(OFFSET('Sanitation Data'!$G$32,0,10*ROW('Sanitation Data'!G124))="","",OFFSET('Sanitation Data'!$G$32,0,10*ROW('Sanitation Data'!G124)))</f>
        <v/>
      </c>
      <c r="DE130" s="271" t="str">
        <f ca="true">+IF(OFFSET('Sanitation Data'!$H$28,0,10*ROW('Sanitation Data'!H124))="","",OFFSET('Sanitation Data'!$H$28,0,10*ROW('Sanitation Data'!H124)))</f>
        <v/>
      </c>
      <c r="DF130" s="271" t="str">
        <f ca="true">+IF(OFFSET('Sanitation Data'!$H$29,0,10*ROW('Sanitation Data'!H124))="","",OFFSET('Sanitation Data'!$H$29,0,10*ROW('Sanitation Data'!H124)))</f>
        <v/>
      </c>
      <c r="DG130" s="271" t="str">
        <f ca="true">+IF(OFFSET('Sanitation Data'!$H$30,0,10*ROW('Sanitation Data'!H124))="","",OFFSET('Sanitation Data'!$H$30,0,10*ROW('Sanitation Data'!H124)))</f>
        <v/>
      </c>
      <c r="DH130" s="271" t="str">
        <f ca="true">+IF(OFFSET('Sanitation Data'!$H$31,0,10*ROW('Sanitation Data'!H124))="","",OFFSET('Sanitation Data'!$H$31,0,10*ROW('Sanitation Data'!H124)))</f>
        <v/>
      </c>
      <c r="DI130" s="271" t="str">
        <f ca="true">+IF(OFFSET('Sanitation Data'!$H$32,0,10*ROW('Sanitation Data'!H124))="","",OFFSET('Sanitation Data'!$H$32,0,10*ROW('Sanitation Data'!H124)))</f>
        <v/>
      </c>
      <c r="DJ130" s="271" t="str">
        <f ca="true">+IF(OFFSET('Sanitation Data'!$I$28,0,10*ROW('Sanitation Data'!I124))="","",OFFSET('Sanitation Data'!$I$28,0,10*ROW('Sanitation Data'!I124)))</f>
        <v/>
      </c>
      <c r="DK130" s="271" t="str">
        <f ca="true">+IF(OFFSET('Sanitation Data'!$I$29,0,10*ROW('Sanitation Data'!I124))="","",OFFSET('Sanitation Data'!$I$29,0,10*ROW('Sanitation Data'!I124)))</f>
        <v/>
      </c>
      <c r="DL130" s="271" t="str">
        <f ca="true">+IF(OFFSET('Sanitation Data'!$I$30,0,10*ROW('Sanitation Data'!I124))="","",OFFSET('Sanitation Data'!$I$30,0,10*ROW('Sanitation Data'!I124)))</f>
        <v/>
      </c>
      <c r="DM130" s="271" t="str">
        <f ca="true">+IF(OFFSET('Sanitation Data'!$I$31,0,10*ROW('Sanitation Data'!I124))="","",OFFSET('Sanitation Data'!$I$31,0,10*ROW('Sanitation Data'!I124)))</f>
        <v/>
      </c>
      <c r="DN130" s="271" t="str">
        <f ca="true">+IF(OFFSET('Sanitation Data'!$I$32,0,10*ROW('Sanitation Data'!I124))="","",OFFSET('Sanitation Data'!$I$32,0,10*ROW('Sanitation Data'!I124)))</f>
        <v/>
      </c>
      <c r="DO130" s="271" t="str">
        <f ca="true">+IF(OFFSET('Hygiene Data'!$D$11,0,10*ROW('Hygiene Data'!D124))="","",OFFSET('Hygiene Data'!$D$11,0,10*ROW('Hygiene Data'!D124)))</f>
        <v/>
      </c>
      <c r="DP130" s="271" t="str">
        <f ca="true">+IF(OFFSET('Hygiene Data'!$D$12,0,10*ROW('Hygiene Data'!D124))="","",OFFSET('Hygiene Data'!$D$12,0,10*ROW('Hygiene Data'!D124)))</f>
        <v/>
      </c>
      <c r="DQ130" s="271" t="str">
        <f ca="true">+IF(OFFSET('Hygiene Data'!$D$13,0,10*ROW('Hygiene Data'!D124))="","",OFFSET('Hygiene Data'!$D$13,0,10*ROW('Hygiene Data'!D124)))</f>
        <v/>
      </c>
      <c r="DR130" s="271" t="str">
        <f ca="true">+IF(OFFSET('Hygiene Data'!$E$11,0,10*ROW('Hygiene Data'!E124))="","",OFFSET('Hygiene Data'!$E$11,0,10*ROW('Hygiene Data'!E124)))</f>
        <v/>
      </c>
      <c r="DS130" s="271" t="str">
        <f ca="true">+IF(OFFSET('Hygiene Data'!$E$12,0,10*ROW('Hygiene Data'!E124))="","",OFFSET('Hygiene Data'!$E$12,0,10*ROW('Hygiene Data'!E124)))</f>
        <v/>
      </c>
      <c r="DT130" s="271" t="str">
        <f ca="true">+IF(OFFSET('Hygiene Data'!$E$13,0,10*ROW('Hygiene Data'!E124))="","",OFFSET('Hygiene Data'!$E$13,0,10*ROW('Hygiene Data'!E124)))</f>
        <v/>
      </c>
      <c r="DU130" s="271" t="str">
        <f ca="true">+IF(OFFSET('Hygiene Data'!$F$11,0,10*ROW('Hygiene Data'!F124))="","",OFFSET('Hygiene Data'!$F$11,0,10*ROW('Hygiene Data'!F124)))</f>
        <v/>
      </c>
      <c r="DV130" s="271" t="str">
        <f ca="true">+IF(OFFSET('Hygiene Data'!$F$12,0,10*ROW('Hygiene Data'!F124))="","",OFFSET('Hygiene Data'!$F$12,0,10*ROW('Hygiene Data'!F124)))</f>
        <v/>
      </c>
      <c r="DW130" s="271" t="str">
        <f ca="true">+IF(OFFSET('Hygiene Data'!$F$13,0,10*ROW('Hygiene Data'!F124))="","",OFFSET('Hygiene Data'!$F$13,0,10*ROW('Hygiene Data'!F124)))</f>
        <v/>
      </c>
      <c r="DX130" s="271" t="str">
        <f ca="true">+IF(OFFSET('Hygiene Data'!$G$11,0,10*ROW('Hygiene Data'!G124))="","",OFFSET('Hygiene Data'!$G$11,0,10*ROW('Hygiene Data'!G124)))</f>
        <v/>
      </c>
      <c r="DY130" s="271" t="str">
        <f ca="true">+IF(OFFSET('Hygiene Data'!$G$12,0,10*ROW('Hygiene Data'!G124))="","",OFFSET('Hygiene Data'!$G$12,0,10*ROW('Hygiene Data'!G124)))</f>
        <v/>
      </c>
      <c r="DZ130" s="271" t="str">
        <f ca="true">+IF(OFFSET('Hygiene Data'!$G$13,0,10*ROW('Hygiene Data'!G124))="","",OFFSET('Hygiene Data'!$G$13,0,10*ROW('Hygiene Data'!G124)))</f>
        <v/>
      </c>
      <c r="EA130" s="271" t="str">
        <f ca="true">+IF(OFFSET('Hygiene Data'!$H$11,0,10*ROW('Hygiene Data'!H124))="","",OFFSET('Hygiene Data'!$H$11,0,10*ROW('Hygiene Data'!H124)))</f>
        <v/>
      </c>
      <c r="EB130" s="271" t="str">
        <f ca="true">+IF(OFFSET('Hygiene Data'!$H$12,0,10*ROW('Hygiene Data'!H124))="","",OFFSET('Hygiene Data'!$H$12,0,10*ROW('Hygiene Data'!H124)))</f>
        <v/>
      </c>
      <c r="EC130" s="271" t="str">
        <f ca="true">+IF(OFFSET('Hygiene Data'!$H$13,0,10*ROW('Hygiene Data'!H124))="","",OFFSET('Hygiene Data'!$H$13,0,10*ROW('Hygiene Data'!H124)))</f>
        <v/>
      </c>
      <c r="ED130" s="271" t="str">
        <f ca="true">+IF(OFFSET('Hygiene Data'!$I$11,0,10*ROW('Hygiene Data'!I124))="","",OFFSET('Hygiene Data'!$I$11,0,10*ROW('Hygiene Data'!I124)))</f>
        <v/>
      </c>
      <c r="EE130" s="271" t="str">
        <f ca="true">+IF(OFFSET('Hygiene Data'!$I$12,0,10*ROW('Hygiene Data'!I124))="","",OFFSET('Hygiene Data'!$I$12,0,10*ROW('Hygiene Data'!I124)))</f>
        <v/>
      </c>
      <c r="EF130" s="271"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7"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1"/>
      <c r="BS131" s="271" t="str">
        <f ca="true">+IF(OFFSET('Water Data'!$D$27,0,10*ROW('Water Data'!D125))="","",OFFSET('Water Data'!$D$27,0,10*ROW('Water Data'!D125)))</f>
        <v/>
      </c>
      <c r="BT131" s="271" t="str">
        <f ca="true">+IF(OFFSET('Water Data'!$D$28,0,10*ROW('Water Data'!D125))="","",OFFSET('Water Data'!$D$28,0,10*ROW('Water Data'!D125)))</f>
        <v/>
      </c>
      <c r="BU131" s="271" t="str">
        <f ca="true">+IF(OFFSET('Water Data'!$D$29,0,10*ROW('Water Data'!D125))="","",OFFSET('Water Data'!$D$29,0,10*ROW('Water Data'!D125)))</f>
        <v/>
      </c>
      <c r="BV131" s="271" t="str">
        <f ca="true">+IF(OFFSET('Water Data'!$E$27,0,10*ROW('Water Data'!E125))="","",OFFSET('Water Data'!$E$27,0,10*ROW('Water Data'!E125)))</f>
        <v/>
      </c>
      <c r="BW131" s="271" t="str">
        <f ca="true">+IF(OFFSET('Water Data'!$E$28,0,10*ROW('Water Data'!E125))="","",OFFSET('Water Data'!$E$28,0,10*ROW('Water Data'!E125)))</f>
        <v/>
      </c>
      <c r="BX131" s="271" t="str">
        <f ca="true">+IF(OFFSET('Water Data'!$E$29,0,10*ROW('Water Data'!E125))="","",OFFSET('Water Data'!$E$29,0,10*ROW('Water Data'!E125)))</f>
        <v/>
      </c>
      <c r="BY131" s="271" t="str">
        <f ca="true">+IF(OFFSET('Water Data'!$F$27,0,10*ROW('Water Data'!F125))="","",OFFSET('Water Data'!$F$27,0,10*ROW('Water Data'!F125)))</f>
        <v/>
      </c>
      <c r="BZ131" s="271" t="str">
        <f ca="true">+IF(OFFSET('Water Data'!$F$28,0,10*ROW('Water Data'!F125))="","",OFFSET('Water Data'!$F$28,0,10*ROW('Water Data'!F125)))</f>
        <v/>
      </c>
      <c r="CA131" s="271" t="str">
        <f ca="true">+IF(OFFSET('Water Data'!$F$29,0,10*ROW('Water Data'!F125))="","",OFFSET('Water Data'!$F$29,0,10*ROW('Water Data'!F125)))</f>
        <v/>
      </c>
      <c r="CB131" s="271" t="str">
        <f ca="true">+IF(OFFSET('Water Data'!$G$27,0,10*ROW('Water Data'!G125))="","",OFFSET('Water Data'!$G$27,0,10*ROW('Water Data'!G125)))</f>
        <v/>
      </c>
      <c r="CC131" s="271" t="str">
        <f ca="true">+IF(OFFSET('Water Data'!$G$28,0,10*ROW('Water Data'!G125))="","",OFFSET('Water Data'!$G$28,0,10*ROW('Water Data'!G125)))</f>
        <v/>
      </c>
      <c r="CD131" s="271" t="str">
        <f ca="true">+IF(OFFSET('Water Data'!$G$29,0,10*ROW('Water Data'!G125))="","",OFFSET('Water Data'!$G$29,0,10*ROW('Water Data'!G125)))</f>
        <v/>
      </c>
      <c r="CE131" s="271" t="str">
        <f ca="true">+IF(OFFSET('Water Data'!$H$27,0,10*ROW('Water Data'!H125))="","",OFFSET('Water Data'!$H$27,0,10*ROW('Water Data'!H125)))</f>
        <v/>
      </c>
      <c r="CF131" s="271" t="str">
        <f ca="true">+IF(OFFSET('Water Data'!$H$28,0,10*ROW('Water Data'!H125))="","",OFFSET('Water Data'!$H$28,0,10*ROW('Water Data'!H125)))</f>
        <v/>
      </c>
      <c r="CG131" s="271" t="str">
        <f ca="true">+IF(OFFSET('Water Data'!$H$29,0,10*ROW('Water Data'!H125))="","",OFFSET('Water Data'!$H$29,0,10*ROW('Water Data'!H125)))</f>
        <v/>
      </c>
      <c r="CH131" s="271" t="str">
        <f ca="true">+IF(OFFSET('Water Data'!$I$27,0,10*ROW('Water Data'!I125))="","",OFFSET('Water Data'!$I$27,0,10*ROW('Water Data'!I125)))</f>
        <v/>
      </c>
      <c r="CI131" s="271" t="str">
        <f ca="true">+IF(OFFSET('Water Data'!$I$28,0,10*ROW('Water Data'!I125))="","",OFFSET('Water Data'!$I$28,0,10*ROW('Water Data'!I125)))</f>
        <v/>
      </c>
      <c r="CJ131" s="271" t="str">
        <f ca="true">+IF(OFFSET('Water Data'!$I$29,0,10*ROW('Water Data'!I125))="","",OFFSET('Water Data'!$I$29,0,10*ROW('Water Data'!I125)))</f>
        <v/>
      </c>
      <c r="CK131" s="271" t="str">
        <f ca="true">+IF(OFFSET('Sanitation Data'!$D$28,0,10*ROW('Sanitation Data'!D125))="","",OFFSET('Sanitation Data'!$D$28,0,10*ROW('Sanitation Data'!D125)))</f>
        <v/>
      </c>
      <c r="CL131" s="271" t="str">
        <f ca="true">+IF(OFFSET('Sanitation Data'!$D$29,0,10*ROW('Sanitation Data'!D125))="","",OFFSET('Sanitation Data'!$D$29,0,10*ROW('Sanitation Data'!D125)))</f>
        <v/>
      </c>
      <c r="CM131" s="271" t="str">
        <f ca="true">+IF(OFFSET('Sanitation Data'!$D$30,0,10*ROW('Sanitation Data'!D125))="","",OFFSET('Sanitation Data'!$D$30,0,10*ROW('Sanitation Data'!D125)))</f>
        <v/>
      </c>
      <c r="CN131" s="271" t="str">
        <f ca="true">+IF(OFFSET('Sanitation Data'!$D$31,0,10*ROW('Sanitation Data'!D125))="","",OFFSET('Sanitation Data'!$D$31,0,10*ROW('Sanitation Data'!D125)))</f>
        <v/>
      </c>
      <c r="CO131" s="271" t="str">
        <f ca="true">+IF(OFFSET('Sanitation Data'!$D$32,0,10*ROW('Sanitation Data'!D125))="","",OFFSET('Sanitation Data'!$D$32,0,10*ROW('Sanitation Data'!D125)))</f>
        <v/>
      </c>
      <c r="CP131" s="271" t="str">
        <f ca="true">+IF(OFFSET('Sanitation Data'!$E$28,0,10*ROW('Sanitation Data'!E125))="","",OFFSET('Sanitation Data'!$E$28,0,10*ROW('Sanitation Data'!E125)))</f>
        <v/>
      </c>
      <c r="CQ131" s="271" t="str">
        <f ca="true">+IF(OFFSET('Sanitation Data'!$E$29,0,10*ROW('Sanitation Data'!E125))="","",OFFSET('Sanitation Data'!$E$29,0,10*ROW('Sanitation Data'!E125)))</f>
        <v/>
      </c>
      <c r="CR131" s="271" t="str">
        <f ca="true">+IF(OFFSET('Sanitation Data'!$E$30,0,10*ROW('Sanitation Data'!E125))="","",OFFSET('Sanitation Data'!$E$30,0,10*ROW('Sanitation Data'!E125)))</f>
        <v/>
      </c>
      <c r="CS131" s="271" t="str">
        <f ca="true">+IF(OFFSET('Sanitation Data'!$E$31,0,10*ROW('Sanitation Data'!E125))="","",OFFSET('Sanitation Data'!$E$31,0,10*ROW('Sanitation Data'!E125)))</f>
        <v/>
      </c>
      <c r="CT131" s="271" t="str">
        <f ca="true">+IF(OFFSET('Sanitation Data'!$E$32,0,10*ROW('Sanitation Data'!E125))="","",OFFSET('Sanitation Data'!$E$32,0,10*ROW('Sanitation Data'!E125)))</f>
        <v/>
      </c>
      <c r="CU131" s="271" t="str">
        <f ca="true">+IF(OFFSET('Sanitation Data'!$F$28,0,10*ROW('Sanitation Data'!F125))="","",OFFSET('Sanitation Data'!$F$28,0,10*ROW('Sanitation Data'!F125)))</f>
        <v/>
      </c>
      <c r="CV131" s="271" t="str">
        <f ca="true">+IF(OFFSET('Sanitation Data'!$F$29,0,10*ROW('Sanitation Data'!F125))="","",OFFSET('Sanitation Data'!$F$29,0,10*ROW('Sanitation Data'!F125)))</f>
        <v/>
      </c>
      <c r="CW131" s="271" t="str">
        <f ca="true">+IF(OFFSET('Sanitation Data'!$F$30,0,10*ROW('Sanitation Data'!F125))="","",OFFSET('Sanitation Data'!$F$30,0,10*ROW('Sanitation Data'!F125)))</f>
        <v/>
      </c>
      <c r="CX131" s="271" t="str">
        <f ca="true">+IF(OFFSET('Sanitation Data'!$F$31,0,10*ROW('Sanitation Data'!F125))="","",OFFSET('Sanitation Data'!$F$31,0,10*ROW('Sanitation Data'!F125)))</f>
        <v/>
      </c>
      <c r="CY131" s="271" t="str">
        <f ca="true">+IF(OFFSET('Sanitation Data'!$F$32,0,10*ROW('Sanitation Data'!F125))="","",OFFSET('Sanitation Data'!$F$32,0,10*ROW('Sanitation Data'!F125)))</f>
        <v/>
      </c>
      <c r="CZ131" s="271" t="str">
        <f ca="true">+IF(OFFSET('Sanitation Data'!$G$28,0,10*ROW('Sanitation Data'!G125))="","",OFFSET('Sanitation Data'!$G$28,0,10*ROW('Sanitation Data'!G125)))</f>
        <v/>
      </c>
      <c r="DA131" s="271" t="str">
        <f ca="true">+IF(OFFSET('Sanitation Data'!$G$29,0,10*ROW('Sanitation Data'!G125))="","",OFFSET('Sanitation Data'!$G$29,0,10*ROW('Sanitation Data'!G125)))</f>
        <v/>
      </c>
      <c r="DB131" s="271" t="str">
        <f ca="true">+IF(OFFSET('Sanitation Data'!$G$30,0,10*ROW('Sanitation Data'!G125))="","",OFFSET('Sanitation Data'!$G$30,0,10*ROW('Sanitation Data'!G125)))</f>
        <v/>
      </c>
      <c r="DC131" s="271" t="str">
        <f ca="true">+IF(OFFSET('Sanitation Data'!$G$31,0,10*ROW('Sanitation Data'!G125))="","",OFFSET('Sanitation Data'!$G$31,0,10*ROW('Sanitation Data'!G125)))</f>
        <v/>
      </c>
      <c r="DD131" s="271" t="str">
        <f ca="true">+IF(OFFSET('Sanitation Data'!$G$32,0,10*ROW('Sanitation Data'!G125))="","",OFFSET('Sanitation Data'!$G$32,0,10*ROW('Sanitation Data'!G125)))</f>
        <v/>
      </c>
      <c r="DE131" s="271" t="str">
        <f ca="true">+IF(OFFSET('Sanitation Data'!$H$28,0,10*ROW('Sanitation Data'!H125))="","",OFFSET('Sanitation Data'!$H$28,0,10*ROW('Sanitation Data'!H125)))</f>
        <v/>
      </c>
      <c r="DF131" s="271" t="str">
        <f ca="true">+IF(OFFSET('Sanitation Data'!$H$29,0,10*ROW('Sanitation Data'!H125))="","",OFFSET('Sanitation Data'!$H$29,0,10*ROW('Sanitation Data'!H125)))</f>
        <v/>
      </c>
      <c r="DG131" s="271" t="str">
        <f ca="true">+IF(OFFSET('Sanitation Data'!$H$30,0,10*ROW('Sanitation Data'!H125))="","",OFFSET('Sanitation Data'!$H$30,0,10*ROW('Sanitation Data'!H125)))</f>
        <v/>
      </c>
      <c r="DH131" s="271" t="str">
        <f ca="true">+IF(OFFSET('Sanitation Data'!$H$31,0,10*ROW('Sanitation Data'!H125))="","",OFFSET('Sanitation Data'!$H$31,0,10*ROW('Sanitation Data'!H125)))</f>
        <v/>
      </c>
      <c r="DI131" s="271" t="str">
        <f ca="true">+IF(OFFSET('Sanitation Data'!$H$32,0,10*ROW('Sanitation Data'!H125))="","",OFFSET('Sanitation Data'!$H$32,0,10*ROW('Sanitation Data'!H125)))</f>
        <v/>
      </c>
      <c r="DJ131" s="271" t="str">
        <f ca="true">+IF(OFFSET('Sanitation Data'!$I$28,0,10*ROW('Sanitation Data'!I125))="","",OFFSET('Sanitation Data'!$I$28,0,10*ROW('Sanitation Data'!I125)))</f>
        <v/>
      </c>
      <c r="DK131" s="271" t="str">
        <f ca="true">+IF(OFFSET('Sanitation Data'!$I$29,0,10*ROW('Sanitation Data'!I125))="","",OFFSET('Sanitation Data'!$I$29,0,10*ROW('Sanitation Data'!I125)))</f>
        <v/>
      </c>
      <c r="DL131" s="271" t="str">
        <f ca="true">+IF(OFFSET('Sanitation Data'!$I$30,0,10*ROW('Sanitation Data'!I125))="","",OFFSET('Sanitation Data'!$I$30,0,10*ROW('Sanitation Data'!I125)))</f>
        <v/>
      </c>
      <c r="DM131" s="271" t="str">
        <f ca="true">+IF(OFFSET('Sanitation Data'!$I$31,0,10*ROW('Sanitation Data'!I125))="","",OFFSET('Sanitation Data'!$I$31,0,10*ROW('Sanitation Data'!I125)))</f>
        <v/>
      </c>
      <c r="DN131" s="271" t="str">
        <f ca="true">+IF(OFFSET('Sanitation Data'!$I$32,0,10*ROW('Sanitation Data'!I125))="","",OFFSET('Sanitation Data'!$I$32,0,10*ROW('Sanitation Data'!I125)))</f>
        <v/>
      </c>
      <c r="DO131" s="271" t="str">
        <f ca="true">+IF(OFFSET('Hygiene Data'!$D$11,0,10*ROW('Hygiene Data'!D125))="","",OFFSET('Hygiene Data'!$D$11,0,10*ROW('Hygiene Data'!D125)))</f>
        <v/>
      </c>
      <c r="DP131" s="271" t="str">
        <f ca="true">+IF(OFFSET('Hygiene Data'!$D$12,0,10*ROW('Hygiene Data'!D125))="","",OFFSET('Hygiene Data'!$D$12,0,10*ROW('Hygiene Data'!D125)))</f>
        <v/>
      </c>
      <c r="DQ131" s="271" t="str">
        <f ca="true">+IF(OFFSET('Hygiene Data'!$D$13,0,10*ROW('Hygiene Data'!D125))="","",OFFSET('Hygiene Data'!$D$13,0,10*ROW('Hygiene Data'!D125)))</f>
        <v/>
      </c>
      <c r="DR131" s="271" t="str">
        <f ca="true">+IF(OFFSET('Hygiene Data'!$E$11,0,10*ROW('Hygiene Data'!E125))="","",OFFSET('Hygiene Data'!$E$11,0,10*ROW('Hygiene Data'!E125)))</f>
        <v/>
      </c>
      <c r="DS131" s="271" t="str">
        <f ca="true">+IF(OFFSET('Hygiene Data'!$E$12,0,10*ROW('Hygiene Data'!E125))="","",OFFSET('Hygiene Data'!$E$12,0,10*ROW('Hygiene Data'!E125)))</f>
        <v/>
      </c>
      <c r="DT131" s="271" t="str">
        <f ca="true">+IF(OFFSET('Hygiene Data'!$E$13,0,10*ROW('Hygiene Data'!E125))="","",OFFSET('Hygiene Data'!$E$13,0,10*ROW('Hygiene Data'!E125)))</f>
        <v/>
      </c>
      <c r="DU131" s="271" t="str">
        <f ca="true">+IF(OFFSET('Hygiene Data'!$F$11,0,10*ROW('Hygiene Data'!F125))="","",OFFSET('Hygiene Data'!$F$11,0,10*ROW('Hygiene Data'!F125)))</f>
        <v/>
      </c>
      <c r="DV131" s="271" t="str">
        <f ca="true">+IF(OFFSET('Hygiene Data'!$F$12,0,10*ROW('Hygiene Data'!F125))="","",OFFSET('Hygiene Data'!$F$12,0,10*ROW('Hygiene Data'!F125)))</f>
        <v/>
      </c>
      <c r="DW131" s="271" t="str">
        <f ca="true">+IF(OFFSET('Hygiene Data'!$F$13,0,10*ROW('Hygiene Data'!F125))="","",OFFSET('Hygiene Data'!$F$13,0,10*ROW('Hygiene Data'!F125)))</f>
        <v/>
      </c>
      <c r="DX131" s="271" t="str">
        <f ca="true">+IF(OFFSET('Hygiene Data'!$G$11,0,10*ROW('Hygiene Data'!G125))="","",OFFSET('Hygiene Data'!$G$11,0,10*ROW('Hygiene Data'!G125)))</f>
        <v/>
      </c>
      <c r="DY131" s="271" t="str">
        <f ca="true">+IF(OFFSET('Hygiene Data'!$G$12,0,10*ROW('Hygiene Data'!G125))="","",OFFSET('Hygiene Data'!$G$12,0,10*ROW('Hygiene Data'!G125)))</f>
        <v/>
      </c>
      <c r="DZ131" s="271" t="str">
        <f ca="true">+IF(OFFSET('Hygiene Data'!$G$13,0,10*ROW('Hygiene Data'!G125))="","",OFFSET('Hygiene Data'!$G$13,0,10*ROW('Hygiene Data'!G125)))</f>
        <v/>
      </c>
      <c r="EA131" s="271" t="str">
        <f ca="true">+IF(OFFSET('Hygiene Data'!$H$11,0,10*ROW('Hygiene Data'!H125))="","",OFFSET('Hygiene Data'!$H$11,0,10*ROW('Hygiene Data'!H125)))</f>
        <v/>
      </c>
      <c r="EB131" s="271" t="str">
        <f ca="true">+IF(OFFSET('Hygiene Data'!$H$12,0,10*ROW('Hygiene Data'!H125))="","",OFFSET('Hygiene Data'!$H$12,0,10*ROW('Hygiene Data'!H125)))</f>
        <v/>
      </c>
      <c r="EC131" s="271" t="str">
        <f ca="true">+IF(OFFSET('Hygiene Data'!$H$13,0,10*ROW('Hygiene Data'!H125))="","",OFFSET('Hygiene Data'!$H$13,0,10*ROW('Hygiene Data'!H125)))</f>
        <v/>
      </c>
      <c r="ED131" s="271" t="str">
        <f ca="true">+IF(OFFSET('Hygiene Data'!$I$11,0,10*ROW('Hygiene Data'!I125))="","",OFFSET('Hygiene Data'!$I$11,0,10*ROW('Hygiene Data'!I125)))</f>
        <v/>
      </c>
      <c r="EE131" s="271" t="str">
        <f ca="true">+IF(OFFSET('Hygiene Data'!$I$12,0,10*ROW('Hygiene Data'!I125))="","",OFFSET('Hygiene Data'!$I$12,0,10*ROW('Hygiene Data'!I125)))</f>
        <v/>
      </c>
      <c r="EF131" s="271"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7"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1"/>
      <c r="BS132" s="271" t="str">
        <f ca="true">+IF(OFFSET('Water Data'!$D$27,0,10*ROW('Water Data'!D126))="","",OFFSET('Water Data'!$D$27,0,10*ROW('Water Data'!D126)))</f>
        <v/>
      </c>
      <c r="BT132" s="271" t="str">
        <f ca="true">+IF(OFFSET('Water Data'!$D$28,0,10*ROW('Water Data'!D126))="","",OFFSET('Water Data'!$D$28,0,10*ROW('Water Data'!D126)))</f>
        <v/>
      </c>
      <c r="BU132" s="271" t="str">
        <f ca="true">+IF(OFFSET('Water Data'!$D$29,0,10*ROW('Water Data'!D126))="","",OFFSET('Water Data'!$D$29,0,10*ROW('Water Data'!D126)))</f>
        <v/>
      </c>
      <c r="BV132" s="271" t="str">
        <f ca="true">+IF(OFFSET('Water Data'!$E$27,0,10*ROW('Water Data'!E126))="","",OFFSET('Water Data'!$E$27,0,10*ROW('Water Data'!E126)))</f>
        <v/>
      </c>
      <c r="BW132" s="271" t="str">
        <f ca="true">+IF(OFFSET('Water Data'!$E$28,0,10*ROW('Water Data'!E126))="","",OFFSET('Water Data'!$E$28,0,10*ROW('Water Data'!E126)))</f>
        <v/>
      </c>
      <c r="BX132" s="271" t="str">
        <f ca="true">+IF(OFFSET('Water Data'!$E$29,0,10*ROW('Water Data'!E126))="","",OFFSET('Water Data'!$E$29,0,10*ROW('Water Data'!E126)))</f>
        <v/>
      </c>
      <c r="BY132" s="271" t="str">
        <f ca="true">+IF(OFFSET('Water Data'!$F$27,0,10*ROW('Water Data'!F126))="","",OFFSET('Water Data'!$F$27,0,10*ROW('Water Data'!F126)))</f>
        <v/>
      </c>
      <c r="BZ132" s="271" t="str">
        <f ca="true">+IF(OFFSET('Water Data'!$F$28,0,10*ROW('Water Data'!F126))="","",OFFSET('Water Data'!$F$28,0,10*ROW('Water Data'!F126)))</f>
        <v/>
      </c>
      <c r="CA132" s="271" t="str">
        <f ca="true">+IF(OFFSET('Water Data'!$F$29,0,10*ROW('Water Data'!F126))="","",OFFSET('Water Data'!$F$29,0,10*ROW('Water Data'!F126)))</f>
        <v/>
      </c>
      <c r="CB132" s="271" t="str">
        <f ca="true">+IF(OFFSET('Water Data'!$G$27,0,10*ROW('Water Data'!G126))="","",OFFSET('Water Data'!$G$27,0,10*ROW('Water Data'!G126)))</f>
        <v/>
      </c>
      <c r="CC132" s="271" t="str">
        <f ca="true">+IF(OFFSET('Water Data'!$G$28,0,10*ROW('Water Data'!G126))="","",OFFSET('Water Data'!$G$28,0,10*ROW('Water Data'!G126)))</f>
        <v/>
      </c>
      <c r="CD132" s="271" t="str">
        <f ca="true">+IF(OFFSET('Water Data'!$G$29,0,10*ROW('Water Data'!G126))="","",OFFSET('Water Data'!$G$29,0,10*ROW('Water Data'!G126)))</f>
        <v/>
      </c>
      <c r="CE132" s="271" t="str">
        <f ca="true">+IF(OFFSET('Water Data'!$H$27,0,10*ROW('Water Data'!H126))="","",OFFSET('Water Data'!$H$27,0,10*ROW('Water Data'!H126)))</f>
        <v/>
      </c>
      <c r="CF132" s="271" t="str">
        <f ca="true">+IF(OFFSET('Water Data'!$H$28,0,10*ROW('Water Data'!H126))="","",OFFSET('Water Data'!$H$28,0,10*ROW('Water Data'!H126)))</f>
        <v/>
      </c>
      <c r="CG132" s="271" t="str">
        <f ca="true">+IF(OFFSET('Water Data'!$H$29,0,10*ROW('Water Data'!H126))="","",OFFSET('Water Data'!$H$29,0,10*ROW('Water Data'!H126)))</f>
        <v/>
      </c>
      <c r="CH132" s="271" t="str">
        <f ca="true">+IF(OFFSET('Water Data'!$I$27,0,10*ROW('Water Data'!I126))="","",OFFSET('Water Data'!$I$27,0,10*ROW('Water Data'!I126)))</f>
        <v/>
      </c>
      <c r="CI132" s="271" t="str">
        <f ca="true">+IF(OFFSET('Water Data'!$I$28,0,10*ROW('Water Data'!I126))="","",OFFSET('Water Data'!$I$28,0,10*ROW('Water Data'!I126)))</f>
        <v/>
      </c>
      <c r="CJ132" s="271" t="str">
        <f ca="true">+IF(OFFSET('Water Data'!$I$29,0,10*ROW('Water Data'!I126))="","",OFFSET('Water Data'!$I$29,0,10*ROW('Water Data'!I126)))</f>
        <v/>
      </c>
      <c r="CK132" s="271" t="str">
        <f ca="true">+IF(OFFSET('Sanitation Data'!$D$28,0,10*ROW('Sanitation Data'!D126))="","",OFFSET('Sanitation Data'!$D$28,0,10*ROW('Sanitation Data'!D126)))</f>
        <v/>
      </c>
      <c r="CL132" s="271" t="str">
        <f ca="true">+IF(OFFSET('Sanitation Data'!$D$29,0,10*ROW('Sanitation Data'!D126))="","",OFFSET('Sanitation Data'!$D$29,0,10*ROW('Sanitation Data'!D126)))</f>
        <v/>
      </c>
      <c r="CM132" s="271" t="str">
        <f ca="true">+IF(OFFSET('Sanitation Data'!$D$30,0,10*ROW('Sanitation Data'!D126))="","",OFFSET('Sanitation Data'!$D$30,0,10*ROW('Sanitation Data'!D126)))</f>
        <v/>
      </c>
      <c r="CN132" s="271" t="str">
        <f ca="true">+IF(OFFSET('Sanitation Data'!$D$31,0,10*ROW('Sanitation Data'!D126))="","",OFFSET('Sanitation Data'!$D$31,0,10*ROW('Sanitation Data'!D126)))</f>
        <v/>
      </c>
      <c r="CO132" s="271" t="str">
        <f ca="true">+IF(OFFSET('Sanitation Data'!$D$32,0,10*ROW('Sanitation Data'!D126))="","",OFFSET('Sanitation Data'!$D$32,0,10*ROW('Sanitation Data'!D126)))</f>
        <v/>
      </c>
      <c r="CP132" s="271" t="str">
        <f ca="true">+IF(OFFSET('Sanitation Data'!$E$28,0,10*ROW('Sanitation Data'!E126))="","",OFFSET('Sanitation Data'!$E$28,0,10*ROW('Sanitation Data'!E126)))</f>
        <v/>
      </c>
      <c r="CQ132" s="271" t="str">
        <f ca="true">+IF(OFFSET('Sanitation Data'!$E$29,0,10*ROW('Sanitation Data'!E126))="","",OFFSET('Sanitation Data'!$E$29,0,10*ROW('Sanitation Data'!E126)))</f>
        <v/>
      </c>
      <c r="CR132" s="271" t="str">
        <f ca="true">+IF(OFFSET('Sanitation Data'!$E$30,0,10*ROW('Sanitation Data'!E126))="","",OFFSET('Sanitation Data'!$E$30,0,10*ROW('Sanitation Data'!E126)))</f>
        <v/>
      </c>
      <c r="CS132" s="271" t="str">
        <f ca="true">+IF(OFFSET('Sanitation Data'!$E$31,0,10*ROW('Sanitation Data'!E126))="","",OFFSET('Sanitation Data'!$E$31,0,10*ROW('Sanitation Data'!E126)))</f>
        <v/>
      </c>
      <c r="CT132" s="271" t="str">
        <f ca="true">+IF(OFFSET('Sanitation Data'!$E$32,0,10*ROW('Sanitation Data'!E126))="","",OFFSET('Sanitation Data'!$E$32,0,10*ROW('Sanitation Data'!E126)))</f>
        <v/>
      </c>
      <c r="CU132" s="271" t="str">
        <f ca="true">+IF(OFFSET('Sanitation Data'!$F$28,0,10*ROW('Sanitation Data'!F126))="","",OFFSET('Sanitation Data'!$F$28,0,10*ROW('Sanitation Data'!F126)))</f>
        <v/>
      </c>
      <c r="CV132" s="271" t="str">
        <f ca="true">+IF(OFFSET('Sanitation Data'!$F$29,0,10*ROW('Sanitation Data'!F126))="","",OFFSET('Sanitation Data'!$F$29,0,10*ROW('Sanitation Data'!F126)))</f>
        <v/>
      </c>
      <c r="CW132" s="271" t="str">
        <f ca="true">+IF(OFFSET('Sanitation Data'!$F$30,0,10*ROW('Sanitation Data'!F126))="","",OFFSET('Sanitation Data'!$F$30,0,10*ROW('Sanitation Data'!F126)))</f>
        <v/>
      </c>
      <c r="CX132" s="271" t="str">
        <f ca="true">+IF(OFFSET('Sanitation Data'!$F$31,0,10*ROW('Sanitation Data'!F126))="","",OFFSET('Sanitation Data'!$F$31,0,10*ROW('Sanitation Data'!F126)))</f>
        <v/>
      </c>
      <c r="CY132" s="271" t="str">
        <f ca="true">+IF(OFFSET('Sanitation Data'!$F$32,0,10*ROW('Sanitation Data'!F126))="","",OFFSET('Sanitation Data'!$F$32,0,10*ROW('Sanitation Data'!F126)))</f>
        <v/>
      </c>
      <c r="CZ132" s="271" t="str">
        <f ca="true">+IF(OFFSET('Sanitation Data'!$G$28,0,10*ROW('Sanitation Data'!G126))="","",OFFSET('Sanitation Data'!$G$28,0,10*ROW('Sanitation Data'!G126)))</f>
        <v/>
      </c>
      <c r="DA132" s="271" t="str">
        <f ca="true">+IF(OFFSET('Sanitation Data'!$G$29,0,10*ROW('Sanitation Data'!G126))="","",OFFSET('Sanitation Data'!$G$29,0,10*ROW('Sanitation Data'!G126)))</f>
        <v/>
      </c>
      <c r="DB132" s="271" t="str">
        <f ca="true">+IF(OFFSET('Sanitation Data'!$G$30,0,10*ROW('Sanitation Data'!G126))="","",OFFSET('Sanitation Data'!$G$30,0,10*ROW('Sanitation Data'!G126)))</f>
        <v/>
      </c>
      <c r="DC132" s="271" t="str">
        <f ca="true">+IF(OFFSET('Sanitation Data'!$G$31,0,10*ROW('Sanitation Data'!G126))="","",OFFSET('Sanitation Data'!$G$31,0,10*ROW('Sanitation Data'!G126)))</f>
        <v/>
      </c>
      <c r="DD132" s="271" t="str">
        <f ca="true">+IF(OFFSET('Sanitation Data'!$G$32,0,10*ROW('Sanitation Data'!G126))="","",OFFSET('Sanitation Data'!$G$32,0,10*ROW('Sanitation Data'!G126)))</f>
        <v/>
      </c>
      <c r="DE132" s="271" t="str">
        <f ca="true">+IF(OFFSET('Sanitation Data'!$H$28,0,10*ROW('Sanitation Data'!H126))="","",OFFSET('Sanitation Data'!$H$28,0,10*ROW('Sanitation Data'!H126)))</f>
        <v/>
      </c>
      <c r="DF132" s="271" t="str">
        <f ca="true">+IF(OFFSET('Sanitation Data'!$H$29,0,10*ROW('Sanitation Data'!H126))="","",OFFSET('Sanitation Data'!$H$29,0,10*ROW('Sanitation Data'!H126)))</f>
        <v/>
      </c>
      <c r="DG132" s="271" t="str">
        <f ca="true">+IF(OFFSET('Sanitation Data'!$H$30,0,10*ROW('Sanitation Data'!H126))="","",OFFSET('Sanitation Data'!$H$30,0,10*ROW('Sanitation Data'!H126)))</f>
        <v/>
      </c>
      <c r="DH132" s="271" t="str">
        <f ca="true">+IF(OFFSET('Sanitation Data'!$H$31,0,10*ROW('Sanitation Data'!H126))="","",OFFSET('Sanitation Data'!$H$31,0,10*ROW('Sanitation Data'!H126)))</f>
        <v/>
      </c>
      <c r="DI132" s="271" t="str">
        <f ca="true">+IF(OFFSET('Sanitation Data'!$H$32,0,10*ROW('Sanitation Data'!H126))="","",OFFSET('Sanitation Data'!$H$32,0,10*ROW('Sanitation Data'!H126)))</f>
        <v/>
      </c>
      <c r="DJ132" s="271" t="str">
        <f ca="true">+IF(OFFSET('Sanitation Data'!$I$28,0,10*ROW('Sanitation Data'!I126))="","",OFFSET('Sanitation Data'!$I$28,0,10*ROW('Sanitation Data'!I126)))</f>
        <v/>
      </c>
      <c r="DK132" s="271" t="str">
        <f ca="true">+IF(OFFSET('Sanitation Data'!$I$29,0,10*ROW('Sanitation Data'!I126))="","",OFFSET('Sanitation Data'!$I$29,0,10*ROW('Sanitation Data'!I126)))</f>
        <v/>
      </c>
      <c r="DL132" s="271" t="str">
        <f ca="true">+IF(OFFSET('Sanitation Data'!$I$30,0,10*ROW('Sanitation Data'!I126))="","",OFFSET('Sanitation Data'!$I$30,0,10*ROW('Sanitation Data'!I126)))</f>
        <v/>
      </c>
      <c r="DM132" s="271" t="str">
        <f ca="true">+IF(OFFSET('Sanitation Data'!$I$31,0,10*ROW('Sanitation Data'!I126))="","",OFFSET('Sanitation Data'!$I$31,0,10*ROW('Sanitation Data'!I126)))</f>
        <v/>
      </c>
      <c r="DN132" s="271" t="str">
        <f ca="true">+IF(OFFSET('Sanitation Data'!$I$32,0,10*ROW('Sanitation Data'!I126))="","",OFFSET('Sanitation Data'!$I$32,0,10*ROW('Sanitation Data'!I126)))</f>
        <v/>
      </c>
      <c r="DO132" s="271" t="str">
        <f ca="true">+IF(OFFSET('Hygiene Data'!$D$11,0,10*ROW('Hygiene Data'!D126))="","",OFFSET('Hygiene Data'!$D$11,0,10*ROW('Hygiene Data'!D126)))</f>
        <v/>
      </c>
      <c r="DP132" s="271" t="str">
        <f ca="true">+IF(OFFSET('Hygiene Data'!$D$12,0,10*ROW('Hygiene Data'!D126))="","",OFFSET('Hygiene Data'!$D$12,0,10*ROW('Hygiene Data'!D126)))</f>
        <v/>
      </c>
      <c r="DQ132" s="271" t="str">
        <f ca="true">+IF(OFFSET('Hygiene Data'!$D$13,0,10*ROW('Hygiene Data'!D126))="","",OFFSET('Hygiene Data'!$D$13,0,10*ROW('Hygiene Data'!D126)))</f>
        <v/>
      </c>
      <c r="DR132" s="271" t="str">
        <f ca="true">+IF(OFFSET('Hygiene Data'!$E$11,0,10*ROW('Hygiene Data'!E126))="","",OFFSET('Hygiene Data'!$E$11,0,10*ROW('Hygiene Data'!E126)))</f>
        <v/>
      </c>
      <c r="DS132" s="271" t="str">
        <f ca="true">+IF(OFFSET('Hygiene Data'!$E$12,0,10*ROW('Hygiene Data'!E126))="","",OFFSET('Hygiene Data'!$E$12,0,10*ROW('Hygiene Data'!E126)))</f>
        <v/>
      </c>
      <c r="DT132" s="271" t="str">
        <f ca="true">+IF(OFFSET('Hygiene Data'!$E$13,0,10*ROW('Hygiene Data'!E126))="","",OFFSET('Hygiene Data'!$E$13,0,10*ROW('Hygiene Data'!E126)))</f>
        <v/>
      </c>
      <c r="DU132" s="271" t="str">
        <f ca="true">+IF(OFFSET('Hygiene Data'!$F$11,0,10*ROW('Hygiene Data'!F126))="","",OFFSET('Hygiene Data'!$F$11,0,10*ROW('Hygiene Data'!F126)))</f>
        <v/>
      </c>
      <c r="DV132" s="271" t="str">
        <f ca="true">+IF(OFFSET('Hygiene Data'!$F$12,0,10*ROW('Hygiene Data'!F126))="","",OFFSET('Hygiene Data'!$F$12,0,10*ROW('Hygiene Data'!F126)))</f>
        <v/>
      </c>
      <c r="DW132" s="271" t="str">
        <f ca="true">+IF(OFFSET('Hygiene Data'!$F$13,0,10*ROW('Hygiene Data'!F126))="","",OFFSET('Hygiene Data'!$F$13,0,10*ROW('Hygiene Data'!F126)))</f>
        <v/>
      </c>
      <c r="DX132" s="271" t="str">
        <f ca="true">+IF(OFFSET('Hygiene Data'!$G$11,0,10*ROW('Hygiene Data'!G126))="","",OFFSET('Hygiene Data'!$G$11,0,10*ROW('Hygiene Data'!G126)))</f>
        <v/>
      </c>
      <c r="DY132" s="271" t="str">
        <f ca="true">+IF(OFFSET('Hygiene Data'!$G$12,0,10*ROW('Hygiene Data'!G126))="","",OFFSET('Hygiene Data'!$G$12,0,10*ROW('Hygiene Data'!G126)))</f>
        <v/>
      </c>
      <c r="DZ132" s="271" t="str">
        <f ca="true">+IF(OFFSET('Hygiene Data'!$G$13,0,10*ROW('Hygiene Data'!G126))="","",OFFSET('Hygiene Data'!$G$13,0,10*ROW('Hygiene Data'!G126)))</f>
        <v/>
      </c>
      <c r="EA132" s="271" t="str">
        <f ca="true">+IF(OFFSET('Hygiene Data'!$H$11,0,10*ROW('Hygiene Data'!H126))="","",OFFSET('Hygiene Data'!$H$11,0,10*ROW('Hygiene Data'!H126)))</f>
        <v/>
      </c>
      <c r="EB132" s="271" t="str">
        <f ca="true">+IF(OFFSET('Hygiene Data'!$H$12,0,10*ROW('Hygiene Data'!H126))="","",OFFSET('Hygiene Data'!$H$12,0,10*ROW('Hygiene Data'!H126)))</f>
        <v/>
      </c>
      <c r="EC132" s="271" t="str">
        <f ca="true">+IF(OFFSET('Hygiene Data'!$H$13,0,10*ROW('Hygiene Data'!H126))="","",OFFSET('Hygiene Data'!$H$13,0,10*ROW('Hygiene Data'!H126)))</f>
        <v/>
      </c>
      <c r="ED132" s="271" t="str">
        <f ca="true">+IF(OFFSET('Hygiene Data'!$I$11,0,10*ROW('Hygiene Data'!I126))="","",OFFSET('Hygiene Data'!$I$11,0,10*ROW('Hygiene Data'!I126)))</f>
        <v/>
      </c>
      <c r="EE132" s="271" t="str">
        <f ca="true">+IF(OFFSET('Hygiene Data'!$I$12,0,10*ROW('Hygiene Data'!I126))="","",OFFSET('Hygiene Data'!$I$12,0,10*ROW('Hygiene Data'!I126)))</f>
        <v/>
      </c>
      <c r="EF132" s="271"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7"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1"/>
      <c r="BS133" s="271" t="str">
        <f ca="true">+IF(OFFSET('Water Data'!$D$27,0,10*ROW('Water Data'!D127))="","",OFFSET('Water Data'!$D$27,0,10*ROW('Water Data'!D127)))</f>
        <v/>
      </c>
      <c r="BT133" s="271" t="str">
        <f ca="true">+IF(OFFSET('Water Data'!$D$28,0,10*ROW('Water Data'!D127))="","",OFFSET('Water Data'!$D$28,0,10*ROW('Water Data'!D127)))</f>
        <v/>
      </c>
      <c r="BU133" s="271" t="str">
        <f ca="true">+IF(OFFSET('Water Data'!$D$29,0,10*ROW('Water Data'!D127))="","",OFFSET('Water Data'!$D$29,0,10*ROW('Water Data'!D127)))</f>
        <v/>
      </c>
      <c r="BV133" s="271" t="str">
        <f ca="true">+IF(OFFSET('Water Data'!$E$27,0,10*ROW('Water Data'!E127))="","",OFFSET('Water Data'!$E$27,0,10*ROW('Water Data'!E127)))</f>
        <v/>
      </c>
      <c r="BW133" s="271" t="str">
        <f ca="true">+IF(OFFSET('Water Data'!$E$28,0,10*ROW('Water Data'!E127))="","",OFFSET('Water Data'!$E$28,0,10*ROW('Water Data'!E127)))</f>
        <v/>
      </c>
      <c r="BX133" s="271" t="str">
        <f ca="true">+IF(OFFSET('Water Data'!$E$29,0,10*ROW('Water Data'!E127))="","",OFFSET('Water Data'!$E$29,0,10*ROW('Water Data'!E127)))</f>
        <v/>
      </c>
      <c r="BY133" s="271" t="str">
        <f ca="true">+IF(OFFSET('Water Data'!$F$27,0,10*ROW('Water Data'!F127))="","",OFFSET('Water Data'!$F$27,0,10*ROW('Water Data'!F127)))</f>
        <v/>
      </c>
      <c r="BZ133" s="271" t="str">
        <f ca="true">+IF(OFFSET('Water Data'!$F$28,0,10*ROW('Water Data'!F127))="","",OFFSET('Water Data'!$F$28,0,10*ROW('Water Data'!F127)))</f>
        <v/>
      </c>
      <c r="CA133" s="271" t="str">
        <f ca="true">+IF(OFFSET('Water Data'!$F$29,0,10*ROW('Water Data'!F127))="","",OFFSET('Water Data'!$F$29,0,10*ROW('Water Data'!F127)))</f>
        <v/>
      </c>
      <c r="CB133" s="271" t="str">
        <f ca="true">+IF(OFFSET('Water Data'!$G$27,0,10*ROW('Water Data'!G127))="","",OFFSET('Water Data'!$G$27,0,10*ROW('Water Data'!G127)))</f>
        <v/>
      </c>
      <c r="CC133" s="271" t="str">
        <f ca="true">+IF(OFFSET('Water Data'!$G$28,0,10*ROW('Water Data'!G127))="","",OFFSET('Water Data'!$G$28,0,10*ROW('Water Data'!G127)))</f>
        <v/>
      </c>
      <c r="CD133" s="271" t="str">
        <f ca="true">+IF(OFFSET('Water Data'!$G$29,0,10*ROW('Water Data'!G127))="","",OFFSET('Water Data'!$G$29,0,10*ROW('Water Data'!G127)))</f>
        <v/>
      </c>
      <c r="CE133" s="271" t="str">
        <f ca="true">+IF(OFFSET('Water Data'!$H$27,0,10*ROW('Water Data'!H127))="","",OFFSET('Water Data'!$H$27,0,10*ROW('Water Data'!H127)))</f>
        <v/>
      </c>
      <c r="CF133" s="271" t="str">
        <f ca="true">+IF(OFFSET('Water Data'!$H$28,0,10*ROW('Water Data'!H127))="","",OFFSET('Water Data'!$H$28,0,10*ROW('Water Data'!H127)))</f>
        <v/>
      </c>
      <c r="CG133" s="271" t="str">
        <f ca="true">+IF(OFFSET('Water Data'!$H$29,0,10*ROW('Water Data'!H127))="","",OFFSET('Water Data'!$H$29,0,10*ROW('Water Data'!H127)))</f>
        <v/>
      </c>
      <c r="CH133" s="271" t="str">
        <f ca="true">+IF(OFFSET('Water Data'!$I$27,0,10*ROW('Water Data'!I127))="","",OFFSET('Water Data'!$I$27,0,10*ROW('Water Data'!I127)))</f>
        <v/>
      </c>
      <c r="CI133" s="271" t="str">
        <f ca="true">+IF(OFFSET('Water Data'!$I$28,0,10*ROW('Water Data'!I127))="","",OFFSET('Water Data'!$I$28,0,10*ROW('Water Data'!I127)))</f>
        <v/>
      </c>
      <c r="CJ133" s="271" t="str">
        <f ca="true">+IF(OFFSET('Water Data'!$I$29,0,10*ROW('Water Data'!I127))="","",OFFSET('Water Data'!$I$29,0,10*ROW('Water Data'!I127)))</f>
        <v/>
      </c>
      <c r="CK133" s="271" t="str">
        <f ca="true">+IF(OFFSET('Sanitation Data'!$D$28,0,10*ROW('Sanitation Data'!D127))="","",OFFSET('Sanitation Data'!$D$28,0,10*ROW('Sanitation Data'!D127)))</f>
        <v/>
      </c>
      <c r="CL133" s="271" t="str">
        <f ca="true">+IF(OFFSET('Sanitation Data'!$D$29,0,10*ROW('Sanitation Data'!D127))="","",OFFSET('Sanitation Data'!$D$29,0,10*ROW('Sanitation Data'!D127)))</f>
        <v/>
      </c>
      <c r="CM133" s="271" t="str">
        <f ca="true">+IF(OFFSET('Sanitation Data'!$D$30,0,10*ROW('Sanitation Data'!D127))="","",OFFSET('Sanitation Data'!$D$30,0,10*ROW('Sanitation Data'!D127)))</f>
        <v/>
      </c>
      <c r="CN133" s="271" t="str">
        <f ca="true">+IF(OFFSET('Sanitation Data'!$D$31,0,10*ROW('Sanitation Data'!D127))="","",OFFSET('Sanitation Data'!$D$31,0,10*ROW('Sanitation Data'!D127)))</f>
        <v/>
      </c>
      <c r="CO133" s="271" t="str">
        <f ca="true">+IF(OFFSET('Sanitation Data'!$D$32,0,10*ROW('Sanitation Data'!D127))="","",OFFSET('Sanitation Data'!$D$32,0,10*ROW('Sanitation Data'!D127)))</f>
        <v/>
      </c>
      <c r="CP133" s="271" t="str">
        <f ca="true">+IF(OFFSET('Sanitation Data'!$E$28,0,10*ROW('Sanitation Data'!E127))="","",OFFSET('Sanitation Data'!$E$28,0,10*ROW('Sanitation Data'!E127)))</f>
        <v/>
      </c>
      <c r="CQ133" s="271" t="str">
        <f ca="true">+IF(OFFSET('Sanitation Data'!$E$29,0,10*ROW('Sanitation Data'!E127))="","",OFFSET('Sanitation Data'!$E$29,0,10*ROW('Sanitation Data'!E127)))</f>
        <v/>
      </c>
      <c r="CR133" s="271" t="str">
        <f ca="true">+IF(OFFSET('Sanitation Data'!$E$30,0,10*ROW('Sanitation Data'!E127))="","",OFFSET('Sanitation Data'!$E$30,0,10*ROW('Sanitation Data'!E127)))</f>
        <v/>
      </c>
      <c r="CS133" s="271" t="str">
        <f ca="true">+IF(OFFSET('Sanitation Data'!$E$31,0,10*ROW('Sanitation Data'!E127))="","",OFFSET('Sanitation Data'!$E$31,0,10*ROW('Sanitation Data'!E127)))</f>
        <v/>
      </c>
      <c r="CT133" s="271" t="str">
        <f ca="true">+IF(OFFSET('Sanitation Data'!$E$32,0,10*ROW('Sanitation Data'!E127))="","",OFFSET('Sanitation Data'!$E$32,0,10*ROW('Sanitation Data'!E127)))</f>
        <v/>
      </c>
      <c r="CU133" s="271" t="str">
        <f ca="true">+IF(OFFSET('Sanitation Data'!$F$28,0,10*ROW('Sanitation Data'!F127))="","",OFFSET('Sanitation Data'!$F$28,0,10*ROW('Sanitation Data'!F127)))</f>
        <v/>
      </c>
      <c r="CV133" s="271" t="str">
        <f ca="true">+IF(OFFSET('Sanitation Data'!$F$29,0,10*ROW('Sanitation Data'!F127))="","",OFFSET('Sanitation Data'!$F$29,0,10*ROW('Sanitation Data'!F127)))</f>
        <v/>
      </c>
      <c r="CW133" s="271" t="str">
        <f ca="true">+IF(OFFSET('Sanitation Data'!$F$30,0,10*ROW('Sanitation Data'!F127))="","",OFFSET('Sanitation Data'!$F$30,0,10*ROW('Sanitation Data'!F127)))</f>
        <v/>
      </c>
      <c r="CX133" s="271" t="str">
        <f ca="true">+IF(OFFSET('Sanitation Data'!$F$31,0,10*ROW('Sanitation Data'!F127))="","",OFFSET('Sanitation Data'!$F$31,0,10*ROW('Sanitation Data'!F127)))</f>
        <v/>
      </c>
      <c r="CY133" s="271" t="str">
        <f ca="true">+IF(OFFSET('Sanitation Data'!$F$32,0,10*ROW('Sanitation Data'!F127))="","",OFFSET('Sanitation Data'!$F$32,0,10*ROW('Sanitation Data'!F127)))</f>
        <v/>
      </c>
      <c r="CZ133" s="271" t="str">
        <f ca="true">+IF(OFFSET('Sanitation Data'!$G$28,0,10*ROW('Sanitation Data'!G127))="","",OFFSET('Sanitation Data'!$G$28,0,10*ROW('Sanitation Data'!G127)))</f>
        <v/>
      </c>
      <c r="DA133" s="271" t="str">
        <f ca="true">+IF(OFFSET('Sanitation Data'!$G$29,0,10*ROW('Sanitation Data'!G127))="","",OFFSET('Sanitation Data'!$G$29,0,10*ROW('Sanitation Data'!G127)))</f>
        <v/>
      </c>
      <c r="DB133" s="271" t="str">
        <f ca="true">+IF(OFFSET('Sanitation Data'!$G$30,0,10*ROW('Sanitation Data'!G127))="","",OFFSET('Sanitation Data'!$G$30,0,10*ROW('Sanitation Data'!G127)))</f>
        <v/>
      </c>
      <c r="DC133" s="271" t="str">
        <f ca="true">+IF(OFFSET('Sanitation Data'!$G$31,0,10*ROW('Sanitation Data'!G127))="","",OFFSET('Sanitation Data'!$G$31,0,10*ROW('Sanitation Data'!G127)))</f>
        <v/>
      </c>
      <c r="DD133" s="271" t="str">
        <f ca="true">+IF(OFFSET('Sanitation Data'!$G$32,0,10*ROW('Sanitation Data'!G127))="","",OFFSET('Sanitation Data'!$G$32,0,10*ROW('Sanitation Data'!G127)))</f>
        <v/>
      </c>
      <c r="DE133" s="271" t="str">
        <f ca="true">+IF(OFFSET('Sanitation Data'!$H$28,0,10*ROW('Sanitation Data'!H127))="","",OFFSET('Sanitation Data'!$H$28,0,10*ROW('Sanitation Data'!H127)))</f>
        <v/>
      </c>
      <c r="DF133" s="271" t="str">
        <f ca="true">+IF(OFFSET('Sanitation Data'!$H$29,0,10*ROW('Sanitation Data'!H127))="","",OFFSET('Sanitation Data'!$H$29,0,10*ROW('Sanitation Data'!H127)))</f>
        <v/>
      </c>
      <c r="DG133" s="271" t="str">
        <f ca="true">+IF(OFFSET('Sanitation Data'!$H$30,0,10*ROW('Sanitation Data'!H127))="","",OFFSET('Sanitation Data'!$H$30,0,10*ROW('Sanitation Data'!H127)))</f>
        <v/>
      </c>
      <c r="DH133" s="271" t="str">
        <f ca="true">+IF(OFFSET('Sanitation Data'!$H$31,0,10*ROW('Sanitation Data'!H127))="","",OFFSET('Sanitation Data'!$H$31,0,10*ROW('Sanitation Data'!H127)))</f>
        <v/>
      </c>
      <c r="DI133" s="271" t="str">
        <f ca="true">+IF(OFFSET('Sanitation Data'!$H$32,0,10*ROW('Sanitation Data'!H127))="","",OFFSET('Sanitation Data'!$H$32,0,10*ROW('Sanitation Data'!H127)))</f>
        <v/>
      </c>
      <c r="DJ133" s="271" t="str">
        <f ca="true">+IF(OFFSET('Sanitation Data'!$I$28,0,10*ROW('Sanitation Data'!I127))="","",OFFSET('Sanitation Data'!$I$28,0,10*ROW('Sanitation Data'!I127)))</f>
        <v/>
      </c>
      <c r="DK133" s="271" t="str">
        <f ca="true">+IF(OFFSET('Sanitation Data'!$I$29,0,10*ROW('Sanitation Data'!I127))="","",OFFSET('Sanitation Data'!$I$29,0,10*ROW('Sanitation Data'!I127)))</f>
        <v/>
      </c>
      <c r="DL133" s="271" t="str">
        <f ca="true">+IF(OFFSET('Sanitation Data'!$I$30,0,10*ROW('Sanitation Data'!I127))="","",OFFSET('Sanitation Data'!$I$30,0,10*ROW('Sanitation Data'!I127)))</f>
        <v/>
      </c>
      <c r="DM133" s="271" t="str">
        <f ca="true">+IF(OFFSET('Sanitation Data'!$I$31,0,10*ROW('Sanitation Data'!I127))="","",OFFSET('Sanitation Data'!$I$31,0,10*ROW('Sanitation Data'!I127)))</f>
        <v/>
      </c>
      <c r="DN133" s="271" t="str">
        <f ca="true">+IF(OFFSET('Sanitation Data'!$I$32,0,10*ROW('Sanitation Data'!I127))="","",OFFSET('Sanitation Data'!$I$32,0,10*ROW('Sanitation Data'!I127)))</f>
        <v/>
      </c>
      <c r="DO133" s="271" t="str">
        <f ca="true">+IF(OFFSET('Hygiene Data'!$D$11,0,10*ROW('Hygiene Data'!D127))="","",OFFSET('Hygiene Data'!$D$11,0,10*ROW('Hygiene Data'!D127)))</f>
        <v/>
      </c>
      <c r="DP133" s="271" t="str">
        <f ca="true">+IF(OFFSET('Hygiene Data'!$D$12,0,10*ROW('Hygiene Data'!D127))="","",OFFSET('Hygiene Data'!$D$12,0,10*ROW('Hygiene Data'!D127)))</f>
        <v/>
      </c>
      <c r="DQ133" s="271" t="str">
        <f ca="true">+IF(OFFSET('Hygiene Data'!$D$13,0,10*ROW('Hygiene Data'!D127))="","",OFFSET('Hygiene Data'!$D$13,0,10*ROW('Hygiene Data'!D127)))</f>
        <v/>
      </c>
      <c r="DR133" s="271" t="str">
        <f ca="true">+IF(OFFSET('Hygiene Data'!$E$11,0,10*ROW('Hygiene Data'!E127))="","",OFFSET('Hygiene Data'!$E$11,0,10*ROW('Hygiene Data'!E127)))</f>
        <v/>
      </c>
      <c r="DS133" s="271" t="str">
        <f ca="true">+IF(OFFSET('Hygiene Data'!$E$12,0,10*ROW('Hygiene Data'!E127))="","",OFFSET('Hygiene Data'!$E$12,0,10*ROW('Hygiene Data'!E127)))</f>
        <v/>
      </c>
      <c r="DT133" s="271" t="str">
        <f ca="true">+IF(OFFSET('Hygiene Data'!$E$13,0,10*ROW('Hygiene Data'!E127))="","",OFFSET('Hygiene Data'!$E$13,0,10*ROW('Hygiene Data'!E127)))</f>
        <v/>
      </c>
      <c r="DU133" s="271" t="str">
        <f ca="true">+IF(OFFSET('Hygiene Data'!$F$11,0,10*ROW('Hygiene Data'!F127))="","",OFFSET('Hygiene Data'!$F$11,0,10*ROW('Hygiene Data'!F127)))</f>
        <v/>
      </c>
      <c r="DV133" s="271" t="str">
        <f ca="true">+IF(OFFSET('Hygiene Data'!$F$12,0,10*ROW('Hygiene Data'!F127))="","",OFFSET('Hygiene Data'!$F$12,0,10*ROW('Hygiene Data'!F127)))</f>
        <v/>
      </c>
      <c r="DW133" s="271" t="str">
        <f ca="true">+IF(OFFSET('Hygiene Data'!$F$13,0,10*ROW('Hygiene Data'!F127))="","",OFFSET('Hygiene Data'!$F$13,0,10*ROW('Hygiene Data'!F127)))</f>
        <v/>
      </c>
      <c r="DX133" s="271" t="str">
        <f ca="true">+IF(OFFSET('Hygiene Data'!$G$11,0,10*ROW('Hygiene Data'!G127))="","",OFFSET('Hygiene Data'!$G$11,0,10*ROW('Hygiene Data'!G127)))</f>
        <v/>
      </c>
      <c r="DY133" s="271" t="str">
        <f ca="true">+IF(OFFSET('Hygiene Data'!$G$12,0,10*ROW('Hygiene Data'!G127))="","",OFFSET('Hygiene Data'!$G$12,0,10*ROW('Hygiene Data'!G127)))</f>
        <v/>
      </c>
      <c r="DZ133" s="271" t="str">
        <f ca="true">+IF(OFFSET('Hygiene Data'!$G$13,0,10*ROW('Hygiene Data'!G127))="","",OFFSET('Hygiene Data'!$G$13,0,10*ROW('Hygiene Data'!G127)))</f>
        <v/>
      </c>
      <c r="EA133" s="271" t="str">
        <f ca="true">+IF(OFFSET('Hygiene Data'!$H$11,0,10*ROW('Hygiene Data'!H127))="","",OFFSET('Hygiene Data'!$H$11,0,10*ROW('Hygiene Data'!H127)))</f>
        <v/>
      </c>
      <c r="EB133" s="271" t="str">
        <f ca="true">+IF(OFFSET('Hygiene Data'!$H$12,0,10*ROW('Hygiene Data'!H127))="","",OFFSET('Hygiene Data'!$H$12,0,10*ROW('Hygiene Data'!H127)))</f>
        <v/>
      </c>
      <c r="EC133" s="271" t="str">
        <f ca="true">+IF(OFFSET('Hygiene Data'!$H$13,0,10*ROW('Hygiene Data'!H127))="","",OFFSET('Hygiene Data'!$H$13,0,10*ROW('Hygiene Data'!H127)))</f>
        <v/>
      </c>
      <c r="ED133" s="271" t="str">
        <f ca="true">+IF(OFFSET('Hygiene Data'!$I$11,0,10*ROW('Hygiene Data'!I127))="","",OFFSET('Hygiene Data'!$I$11,0,10*ROW('Hygiene Data'!I127)))</f>
        <v/>
      </c>
      <c r="EE133" s="271" t="str">
        <f ca="true">+IF(OFFSET('Hygiene Data'!$I$12,0,10*ROW('Hygiene Data'!I127))="","",OFFSET('Hygiene Data'!$I$12,0,10*ROW('Hygiene Data'!I127)))</f>
        <v/>
      </c>
      <c r="EF133" s="271"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7"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1"/>
      <c r="BS134" s="271" t="str">
        <f ca="true">+IF(OFFSET('Water Data'!$D$27,0,10*ROW('Water Data'!D128))="","",OFFSET('Water Data'!$D$27,0,10*ROW('Water Data'!D128)))</f>
        <v/>
      </c>
      <c r="BT134" s="271" t="str">
        <f ca="true">+IF(OFFSET('Water Data'!$D$28,0,10*ROW('Water Data'!D128))="","",OFFSET('Water Data'!$D$28,0,10*ROW('Water Data'!D128)))</f>
        <v/>
      </c>
      <c r="BU134" s="271" t="str">
        <f ca="true">+IF(OFFSET('Water Data'!$D$29,0,10*ROW('Water Data'!D128))="","",OFFSET('Water Data'!$D$29,0,10*ROW('Water Data'!D128)))</f>
        <v/>
      </c>
      <c r="BV134" s="271" t="str">
        <f ca="true">+IF(OFFSET('Water Data'!$E$27,0,10*ROW('Water Data'!E128))="","",OFFSET('Water Data'!$E$27,0,10*ROW('Water Data'!E128)))</f>
        <v/>
      </c>
      <c r="BW134" s="271" t="str">
        <f ca="true">+IF(OFFSET('Water Data'!$E$28,0,10*ROW('Water Data'!E128))="","",OFFSET('Water Data'!$E$28,0,10*ROW('Water Data'!E128)))</f>
        <v/>
      </c>
      <c r="BX134" s="271" t="str">
        <f ca="true">+IF(OFFSET('Water Data'!$E$29,0,10*ROW('Water Data'!E128))="","",OFFSET('Water Data'!$E$29,0,10*ROW('Water Data'!E128)))</f>
        <v/>
      </c>
      <c r="BY134" s="271" t="str">
        <f ca="true">+IF(OFFSET('Water Data'!$F$27,0,10*ROW('Water Data'!F128))="","",OFFSET('Water Data'!$F$27,0,10*ROW('Water Data'!F128)))</f>
        <v/>
      </c>
      <c r="BZ134" s="271" t="str">
        <f ca="true">+IF(OFFSET('Water Data'!$F$28,0,10*ROW('Water Data'!F128))="","",OFFSET('Water Data'!$F$28,0,10*ROW('Water Data'!F128)))</f>
        <v/>
      </c>
      <c r="CA134" s="271" t="str">
        <f ca="true">+IF(OFFSET('Water Data'!$F$29,0,10*ROW('Water Data'!F128))="","",OFFSET('Water Data'!$F$29,0,10*ROW('Water Data'!F128)))</f>
        <v/>
      </c>
      <c r="CB134" s="271" t="str">
        <f ca="true">+IF(OFFSET('Water Data'!$G$27,0,10*ROW('Water Data'!G128))="","",OFFSET('Water Data'!$G$27,0,10*ROW('Water Data'!G128)))</f>
        <v/>
      </c>
      <c r="CC134" s="271" t="str">
        <f ca="true">+IF(OFFSET('Water Data'!$G$28,0,10*ROW('Water Data'!G128))="","",OFFSET('Water Data'!$G$28,0,10*ROW('Water Data'!G128)))</f>
        <v/>
      </c>
      <c r="CD134" s="271" t="str">
        <f ca="true">+IF(OFFSET('Water Data'!$G$29,0,10*ROW('Water Data'!G128))="","",OFFSET('Water Data'!$G$29,0,10*ROW('Water Data'!G128)))</f>
        <v/>
      </c>
      <c r="CE134" s="271" t="str">
        <f ca="true">+IF(OFFSET('Water Data'!$H$27,0,10*ROW('Water Data'!H128))="","",OFFSET('Water Data'!$H$27,0,10*ROW('Water Data'!H128)))</f>
        <v/>
      </c>
      <c r="CF134" s="271" t="str">
        <f ca="true">+IF(OFFSET('Water Data'!$H$28,0,10*ROW('Water Data'!H128))="","",OFFSET('Water Data'!$H$28,0,10*ROW('Water Data'!H128)))</f>
        <v/>
      </c>
      <c r="CG134" s="271" t="str">
        <f ca="true">+IF(OFFSET('Water Data'!$H$29,0,10*ROW('Water Data'!H128))="","",OFFSET('Water Data'!$H$29,0,10*ROW('Water Data'!H128)))</f>
        <v/>
      </c>
      <c r="CH134" s="271" t="str">
        <f ca="true">+IF(OFFSET('Water Data'!$I$27,0,10*ROW('Water Data'!I128))="","",OFFSET('Water Data'!$I$27,0,10*ROW('Water Data'!I128)))</f>
        <v/>
      </c>
      <c r="CI134" s="271" t="str">
        <f ca="true">+IF(OFFSET('Water Data'!$I$28,0,10*ROW('Water Data'!I128))="","",OFFSET('Water Data'!$I$28,0,10*ROW('Water Data'!I128)))</f>
        <v/>
      </c>
      <c r="CJ134" s="271" t="str">
        <f ca="true">+IF(OFFSET('Water Data'!$I$29,0,10*ROW('Water Data'!I128))="","",OFFSET('Water Data'!$I$29,0,10*ROW('Water Data'!I128)))</f>
        <v/>
      </c>
      <c r="CK134" s="271" t="str">
        <f ca="true">+IF(OFFSET('Sanitation Data'!$D$28,0,10*ROW('Sanitation Data'!D128))="","",OFFSET('Sanitation Data'!$D$28,0,10*ROW('Sanitation Data'!D128)))</f>
        <v/>
      </c>
      <c r="CL134" s="271" t="str">
        <f ca="true">+IF(OFFSET('Sanitation Data'!$D$29,0,10*ROW('Sanitation Data'!D128))="","",OFFSET('Sanitation Data'!$D$29,0,10*ROW('Sanitation Data'!D128)))</f>
        <v/>
      </c>
      <c r="CM134" s="271" t="str">
        <f ca="true">+IF(OFFSET('Sanitation Data'!$D$30,0,10*ROW('Sanitation Data'!D128))="","",OFFSET('Sanitation Data'!$D$30,0,10*ROW('Sanitation Data'!D128)))</f>
        <v/>
      </c>
      <c r="CN134" s="271" t="str">
        <f ca="true">+IF(OFFSET('Sanitation Data'!$D$31,0,10*ROW('Sanitation Data'!D128))="","",OFFSET('Sanitation Data'!$D$31,0,10*ROW('Sanitation Data'!D128)))</f>
        <v/>
      </c>
      <c r="CO134" s="271" t="str">
        <f ca="true">+IF(OFFSET('Sanitation Data'!$D$32,0,10*ROW('Sanitation Data'!D128))="","",OFFSET('Sanitation Data'!$D$32,0,10*ROW('Sanitation Data'!D128)))</f>
        <v/>
      </c>
      <c r="CP134" s="271" t="str">
        <f ca="true">+IF(OFFSET('Sanitation Data'!$E$28,0,10*ROW('Sanitation Data'!E128))="","",OFFSET('Sanitation Data'!$E$28,0,10*ROW('Sanitation Data'!E128)))</f>
        <v/>
      </c>
      <c r="CQ134" s="271" t="str">
        <f ca="true">+IF(OFFSET('Sanitation Data'!$E$29,0,10*ROW('Sanitation Data'!E128))="","",OFFSET('Sanitation Data'!$E$29,0,10*ROW('Sanitation Data'!E128)))</f>
        <v/>
      </c>
      <c r="CR134" s="271" t="str">
        <f ca="true">+IF(OFFSET('Sanitation Data'!$E$30,0,10*ROW('Sanitation Data'!E128))="","",OFFSET('Sanitation Data'!$E$30,0,10*ROW('Sanitation Data'!E128)))</f>
        <v/>
      </c>
      <c r="CS134" s="271" t="str">
        <f ca="true">+IF(OFFSET('Sanitation Data'!$E$31,0,10*ROW('Sanitation Data'!E128))="","",OFFSET('Sanitation Data'!$E$31,0,10*ROW('Sanitation Data'!E128)))</f>
        <v/>
      </c>
      <c r="CT134" s="271" t="str">
        <f ca="true">+IF(OFFSET('Sanitation Data'!$E$32,0,10*ROW('Sanitation Data'!E128))="","",OFFSET('Sanitation Data'!$E$32,0,10*ROW('Sanitation Data'!E128)))</f>
        <v/>
      </c>
      <c r="CU134" s="271" t="str">
        <f ca="true">+IF(OFFSET('Sanitation Data'!$F$28,0,10*ROW('Sanitation Data'!F128))="","",OFFSET('Sanitation Data'!$F$28,0,10*ROW('Sanitation Data'!F128)))</f>
        <v/>
      </c>
      <c r="CV134" s="271" t="str">
        <f ca="true">+IF(OFFSET('Sanitation Data'!$F$29,0,10*ROW('Sanitation Data'!F128))="","",OFFSET('Sanitation Data'!$F$29,0,10*ROW('Sanitation Data'!F128)))</f>
        <v/>
      </c>
      <c r="CW134" s="271" t="str">
        <f ca="true">+IF(OFFSET('Sanitation Data'!$F$30,0,10*ROW('Sanitation Data'!F128))="","",OFFSET('Sanitation Data'!$F$30,0,10*ROW('Sanitation Data'!F128)))</f>
        <v/>
      </c>
      <c r="CX134" s="271" t="str">
        <f ca="true">+IF(OFFSET('Sanitation Data'!$F$31,0,10*ROW('Sanitation Data'!F128))="","",OFFSET('Sanitation Data'!$F$31,0,10*ROW('Sanitation Data'!F128)))</f>
        <v/>
      </c>
      <c r="CY134" s="271" t="str">
        <f ca="true">+IF(OFFSET('Sanitation Data'!$F$32,0,10*ROW('Sanitation Data'!F128))="","",OFFSET('Sanitation Data'!$F$32,0,10*ROW('Sanitation Data'!F128)))</f>
        <v/>
      </c>
      <c r="CZ134" s="271" t="str">
        <f ca="true">+IF(OFFSET('Sanitation Data'!$G$28,0,10*ROW('Sanitation Data'!G128))="","",OFFSET('Sanitation Data'!$G$28,0,10*ROW('Sanitation Data'!G128)))</f>
        <v/>
      </c>
      <c r="DA134" s="271" t="str">
        <f ca="true">+IF(OFFSET('Sanitation Data'!$G$29,0,10*ROW('Sanitation Data'!G128))="","",OFFSET('Sanitation Data'!$G$29,0,10*ROW('Sanitation Data'!G128)))</f>
        <v/>
      </c>
      <c r="DB134" s="271" t="str">
        <f ca="true">+IF(OFFSET('Sanitation Data'!$G$30,0,10*ROW('Sanitation Data'!G128))="","",OFFSET('Sanitation Data'!$G$30,0,10*ROW('Sanitation Data'!G128)))</f>
        <v/>
      </c>
      <c r="DC134" s="271" t="str">
        <f ca="true">+IF(OFFSET('Sanitation Data'!$G$31,0,10*ROW('Sanitation Data'!G128))="","",OFFSET('Sanitation Data'!$G$31,0,10*ROW('Sanitation Data'!G128)))</f>
        <v/>
      </c>
      <c r="DD134" s="271" t="str">
        <f ca="true">+IF(OFFSET('Sanitation Data'!$G$32,0,10*ROW('Sanitation Data'!G128))="","",OFFSET('Sanitation Data'!$G$32,0,10*ROW('Sanitation Data'!G128)))</f>
        <v/>
      </c>
      <c r="DE134" s="271" t="str">
        <f ca="true">+IF(OFFSET('Sanitation Data'!$H$28,0,10*ROW('Sanitation Data'!H128))="","",OFFSET('Sanitation Data'!$H$28,0,10*ROW('Sanitation Data'!H128)))</f>
        <v/>
      </c>
      <c r="DF134" s="271" t="str">
        <f ca="true">+IF(OFFSET('Sanitation Data'!$H$29,0,10*ROW('Sanitation Data'!H128))="","",OFFSET('Sanitation Data'!$H$29,0,10*ROW('Sanitation Data'!H128)))</f>
        <v/>
      </c>
      <c r="DG134" s="271" t="str">
        <f ca="true">+IF(OFFSET('Sanitation Data'!$H$30,0,10*ROW('Sanitation Data'!H128))="","",OFFSET('Sanitation Data'!$H$30,0,10*ROW('Sanitation Data'!H128)))</f>
        <v/>
      </c>
      <c r="DH134" s="271" t="str">
        <f ca="true">+IF(OFFSET('Sanitation Data'!$H$31,0,10*ROW('Sanitation Data'!H128))="","",OFFSET('Sanitation Data'!$H$31,0,10*ROW('Sanitation Data'!H128)))</f>
        <v/>
      </c>
      <c r="DI134" s="271" t="str">
        <f ca="true">+IF(OFFSET('Sanitation Data'!$H$32,0,10*ROW('Sanitation Data'!H128))="","",OFFSET('Sanitation Data'!$H$32,0,10*ROW('Sanitation Data'!H128)))</f>
        <v/>
      </c>
      <c r="DJ134" s="271" t="str">
        <f ca="true">+IF(OFFSET('Sanitation Data'!$I$28,0,10*ROW('Sanitation Data'!I128))="","",OFFSET('Sanitation Data'!$I$28,0,10*ROW('Sanitation Data'!I128)))</f>
        <v/>
      </c>
      <c r="DK134" s="271" t="str">
        <f ca="true">+IF(OFFSET('Sanitation Data'!$I$29,0,10*ROW('Sanitation Data'!I128))="","",OFFSET('Sanitation Data'!$I$29,0,10*ROW('Sanitation Data'!I128)))</f>
        <v/>
      </c>
      <c r="DL134" s="271" t="str">
        <f ca="true">+IF(OFFSET('Sanitation Data'!$I$30,0,10*ROW('Sanitation Data'!I128))="","",OFFSET('Sanitation Data'!$I$30,0,10*ROW('Sanitation Data'!I128)))</f>
        <v/>
      </c>
      <c r="DM134" s="271" t="str">
        <f ca="true">+IF(OFFSET('Sanitation Data'!$I$31,0,10*ROW('Sanitation Data'!I128))="","",OFFSET('Sanitation Data'!$I$31,0,10*ROW('Sanitation Data'!I128)))</f>
        <v/>
      </c>
      <c r="DN134" s="271" t="str">
        <f ca="true">+IF(OFFSET('Sanitation Data'!$I$32,0,10*ROW('Sanitation Data'!I128))="","",OFFSET('Sanitation Data'!$I$32,0,10*ROW('Sanitation Data'!I128)))</f>
        <v/>
      </c>
      <c r="DO134" s="271" t="str">
        <f ca="true">+IF(OFFSET('Hygiene Data'!$D$11,0,10*ROW('Hygiene Data'!D128))="","",OFFSET('Hygiene Data'!$D$11,0,10*ROW('Hygiene Data'!D128)))</f>
        <v/>
      </c>
      <c r="DP134" s="271" t="str">
        <f ca="true">+IF(OFFSET('Hygiene Data'!$D$12,0,10*ROW('Hygiene Data'!D128))="","",OFFSET('Hygiene Data'!$D$12,0,10*ROW('Hygiene Data'!D128)))</f>
        <v/>
      </c>
      <c r="DQ134" s="271" t="str">
        <f ca="true">+IF(OFFSET('Hygiene Data'!$D$13,0,10*ROW('Hygiene Data'!D128))="","",OFFSET('Hygiene Data'!$D$13,0,10*ROW('Hygiene Data'!D128)))</f>
        <v/>
      </c>
      <c r="DR134" s="271" t="str">
        <f ca="true">+IF(OFFSET('Hygiene Data'!$E$11,0,10*ROW('Hygiene Data'!E128))="","",OFFSET('Hygiene Data'!$E$11,0,10*ROW('Hygiene Data'!E128)))</f>
        <v/>
      </c>
      <c r="DS134" s="271" t="str">
        <f ca="true">+IF(OFFSET('Hygiene Data'!$E$12,0,10*ROW('Hygiene Data'!E128))="","",OFFSET('Hygiene Data'!$E$12,0,10*ROW('Hygiene Data'!E128)))</f>
        <v/>
      </c>
      <c r="DT134" s="271" t="str">
        <f ca="true">+IF(OFFSET('Hygiene Data'!$E$13,0,10*ROW('Hygiene Data'!E128))="","",OFFSET('Hygiene Data'!$E$13,0,10*ROW('Hygiene Data'!E128)))</f>
        <v/>
      </c>
      <c r="DU134" s="271" t="str">
        <f ca="true">+IF(OFFSET('Hygiene Data'!$F$11,0,10*ROW('Hygiene Data'!F128))="","",OFFSET('Hygiene Data'!$F$11,0,10*ROW('Hygiene Data'!F128)))</f>
        <v/>
      </c>
      <c r="DV134" s="271" t="str">
        <f ca="true">+IF(OFFSET('Hygiene Data'!$F$12,0,10*ROW('Hygiene Data'!F128))="","",OFFSET('Hygiene Data'!$F$12,0,10*ROW('Hygiene Data'!F128)))</f>
        <v/>
      </c>
      <c r="DW134" s="271" t="str">
        <f ca="true">+IF(OFFSET('Hygiene Data'!$F$13,0,10*ROW('Hygiene Data'!F128))="","",OFFSET('Hygiene Data'!$F$13,0,10*ROW('Hygiene Data'!F128)))</f>
        <v/>
      </c>
      <c r="DX134" s="271" t="str">
        <f ca="true">+IF(OFFSET('Hygiene Data'!$G$11,0,10*ROW('Hygiene Data'!G128))="","",OFFSET('Hygiene Data'!$G$11,0,10*ROW('Hygiene Data'!G128)))</f>
        <v/>
      </c>
      <c r="DY134" s="271" t="str">
        <f ca="true">+IF(OFFSET('Hygiene Data'!$G$12,0,10*ROW('Hygiene Data'!G128))="","",OFFSET('Hygiene Data'!$G$12,0,10*ROW('Hygiene Data'!G128)))</f>
        <v/>
      </c>
      <c r="DZ134" s="271" t="str">
        <f ca="true">+IF(OFFSET('Hygiene Data'!$G$13,0,10*ROW('Hygiene Data'!G128))="","",OFFSET('Hygiene Data'!$G$13,0,10*ROW('Hygiene Data'!G128)))</f>
        <v/>
      </c>
      <c r="EA134" s="271" t="str">
        <f ca="true">+IF(OFFSET('Hygiene Data'!$H$11,0,10*ROW('Hygiene Data'!H128))="","",OFFSET('Hygiene Data'!$H$11,0,10*ROW('Hygiene Data'!H128)))</f>
        <v/>
      </c>
      <c r="EB134" s="271" t="str">
        <f ca="true">+IF(OFFSET('Hygiene Data'!$H$12,0,10*ROW('Hygiene Data'!H128))="","",OFFSET('Hygiene Data'!$H$12,0,10*ROW('Hygiene Data'!H128)))</f>
        <v/>
      </c>
      <c r="EC134" s="271" t="str">
        <f ca="true">+IF(OFFSET('Hygiene Data'!$H$13,0,10*ROW('Hygiene Data'!H128))="","",OFFSET('Hygiene Data'!$H$13,0,10*ROW('Hygiene Data'!H128)))</f>
        <v/>
      </c>
      <c r="ED134" s="271" t="str">
        <f ca="true">+IF(OFFSET('Hygiene Data'!$I$11,0,10*ROW('Hygiene Data'!I128))="","",OFFSET('Hygiene Data'!$I$11,0,10*ROW('Hygiene Data'!I128)))</f>
        <v/>
      </c>
      <c r="EE134" s="271" t="str">
        <f ca="true">+IF(OFFSET('Hygiene Data'!$I$12,0,10*ROW('Hygiene Data'!I128))="","",OFFSET('Hygiene Data'!$I$12,0,10*ROW('Hygiene Data'!I128)))</f>
        <v/>
      </c>
      <c r="EF134" s="271"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7"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1"/>
      <c r="BS135" s="271" t="str">
        <f ca="true">+IF(OFFSET('Water Data'!$D$27,0,10*ROW('Water Data'!D129))="","",OFFSET('Water Data'!$D$27,0,10*ROW('Water Data'!D129)))</f>
        <v/>
      </c>
      <c r="BT135" s="271" t="str">
        <f ca="true">+IF(OFFSET('Water Data'!$D$28,0,10*ROW('Water Data'!D129))="","",OFFSET('Water Data'!$D$28,0,10*ROW('Water Data'!D129)))</f>
        <v/>
      </c>
      <c r="BU135" s="271" t="str">
        <f ca="true">+IF(OFFSET('Water Data'!$D$29,0,10*ROW('Water Data'!D129))="","",OFFSET('Water Data'!$D$29,0,10*ROW('Water Data'!D129)))</f>
        <v/>
      </c>
      <c r="BV135" s="271" t="str">
        <f ca="true">+IF(OFFSET('Water Data'!$E$27,0,10*ROW('Water Data'!E129))="","",OFFSET('Water Data'!$E$27,0,10*ROW('Water Data'!E129)))</f>
        <v/>
      </c>
      <c r="BW135" s="271" t="str">
        <f ca="true">+IF(OFFSET('Water Data'!$E$28,0,10*ROW('Water Data'!E129))="","",OFFSET('Water Data'!$E$28,0,10*ROW('Water Data'!E129)))</f>
        <v/>
      </c>
      <c r="BX135" s="271" t="str">
        <f ca="true">+IF(OFFSET('Water Data'!$E$29,0,10*ROW('Water Data'!E129))="","",OFFSET('Water Data'!$E$29,0,10*ROW('Water Data'!E129)))</f>
        <v/>
      </c>
      <c r="BY135" s="271" t="str">
        <f ca="true">+IF(OFFSET('Water Data'!$F$27,0,10*ROW('Water Data'!F129))="","",OFFSET('Water Data'!$F$27,0,10*ROW('Water Data'!F129)))</f>
        <v/>
      </c>
      <c r="BZ135" s="271" t="str">
        <f ca="true">+IF(OFFSET('Water Data'!$F$28,0,10*ROW('Water Data'!F129))="","",OFFSET('Water Data'!$F$28,0,10*ROW('Water Data'!F129)))</f>
        <v/>
      </c>
      <c r="CA135" s="271" t="str">
        <f ca="true">+IF(OFFSET('Water Data'!$F$29,0,10*ROW('Water Data'!F129))="","",OFFSET('Water Data'!$F$29,0,10*ROW('Water Data'!F129)))</f>
        <v/>
      </c>
      <c r="CB135" s="271" t="str">
        <f ca="true">+IF(OFFSET('Water Data'!$G$27,0,10*ROW('Water Data'!G129))="","",OFFSET('Water Data'!$G$27,0,10*ROW('Water Data'!G129)))</f>
        <v/>
      </c>
      <c r="CC135" s="271" t="str">
        <f ca="true">+IF(OFFSET('Water Data'!$G$28,0,10*ROW('Water Data'!G129))="","",OFFSET('Water Data'!$G$28,0,10*ROW('Water Data'!G129)))</f>
        <v/>
      </c>
      <c r="CD135" s="271" t="str">
        <f ca="true">+IF(OFFSET('Water Data'!$G$29,0,10*ROW('Water Data'!G129))="","",OFFSET('Water Data'!$G$29,0,10*ROW('Water Data'!G129)))</f>
        <v/>
      </c>
      <c r="CE135" s="271" t="str">
        <f ca="true">+IF(OFFSET('Water Data'!$H$27,0,10*ROW('Water Data'!H129))="","",OFFSET('Water Data'!$H$27,0,10*ROW('Water Data'!H129)))</f>
        <v/>
      </c>
      <c r="CF135" s="271" t="str">
        <f ca="true">+IF(OFFSET('Water Data'!$H$28,0,10*ROW('Water Data'!H129))="","",OFFSET('Water Data'!$H$28,0,10*ROW('Water Data'!H129)))</f>
        <v/>
      </c>
      <c r="CG135" s="271" t="str">
        <f ca="true">+IF(OFFSET('Water Data'!$H$29,0,10*ROW('Water Data'!H129))="","",OFFSET('Water Data'!$H$29,0,10*ROW('Water Data'!H129)))</f>
        <v/>
      </c>
      <c r="CH135" s="271" t="str">
        <f ca="true">+IF(OFFSET('Water Data'!$I$27,0,10*ROW('Water Data'!I129))="","",OFFSET('Water Data'!$I$27,0,10*ROW('Water Data'!I129)))</f>
        <v/>
      </c>
      <c r="CI135" s="271" t="str">
        <f ca="true">+IF(OFFSET('Water Data'!$I$28,0,10*ROW('Water Data'!I129))="","",OFFSET('Water Data'!$I$28,0,10*ROW('Water Data'!I129)))</f>
        <v/>
      </c>
      <c r="CJ135" s="271" t="str">
        <f ca="true">+IF(OFFSET('Water Data'!$I$29,0,10*ROW('Water Data'!I129))="","",OFFSET('Water Data'!$I$29,0,10*ROW('Water Data'!I129)))</f>
        <v/>
      </c>
      <c r="CK135" s="271" t="str">
        <f ca="true">+IF(OFFSET('Sanitation Data'!$D$28,0,10*ROW('Sanitation Data'!D129))="","",OFFSET('Sanitation Data'!$D$28,0,10*ROW('Sanitation Data'!D129)))</f>
        <v/>
      </c>
      <c r="CL135" s="271" t="str">
        <f ca="true">+IF(OFFSET('Sanitation Data'!$D$29,0,10*ROW('Sanitation Data'!D129))="","",OFFSET('Sanitation Data'!$D$29,0,10*ROW('Sanitation Data'!D129)))</f>
        <v/>
      </c>
      <c r="CM135" s="271" t="str">
        <f ca="true">+IF(OFFSET('Sanitation Data'!$D$30,0,10*ROW('Sanitation Data'!D129))="","",OFFSET('Sanitation Data'!$D$30,0,10*ROW('Sanitation Data'!D129)))</f>
        <v/>
      </c>
      <c r="CN135" s="271" t="str">
        <f ca="true">+IF(OFFSET('Sanitation Data'!$D$31,0,10*ROW('Sanitation Data'!D129))="","",OFFSET('Sanitation Data'!$D$31,0,10*ROW('Sanitation Data'!D129)))</f>
        <v/>
      </c>
      <c r="CO135" s="271" t="str">
        <f ca="true">+IF(OFFSET('Sanitation Data'!$D$32,0,10*ROW('Sanitation Data'!D129))="","",OFFSET('Sanitation Data'!$D$32,0,10*ROW('Sanitation Data'!D129)))</f>
        <v/>
      </c>
      <c r="CP135" s="271" t="str">
        <f ca="true">+IF(OFFSET('Sanitation Data'!$E$28,0,10*ROW('Sanitation Data'!E129))="","",OFFSET('Sanitation Data'!$E$28,0,10*ROW('Sanitation Data'!E129)))</f>
        <v/>
      </c>
      <c r="CQ135" s="271" t="str">
        <f ca="true">+IF(OFFSET('Sanitation Data'!$E$29,0,10*ROW('Sanitation Data'!E129))="","",OFFSET('Sanitation Data'!$E$29,0,10*ROW('Sanitation Data'!E129)))</f>
        <v/>
      </c>
      <c r="CR135" s="271" t="str">
        <f ca="true">+IF(OFFSET('Sanitation Data'!$E$30,0,10*ROW('Sanitation Data'!E129))="","",OFFSET('Sanitation Data'!$E$30,0,10*ROW('Sanitation Data'!E129)))</f>
        <v/>
      </c>
      <c r="CS135" s="271" t="str">
        <f ca="true">+IF(OFFSET('Sanitation Data'!$E$31,0,10*ROW('Sanitation Data'!E129))="","",OFFSET('Sanitation Data'!$E$31,0,10*ROW('Sanitation Data'!E129)))</f>
        <v/>
      </c>
      <c r="CT135" s="271" t="str">
        <f ca="true">+IF(OFFSET('Sanitation Data'!$E$32,0,10*ROW('Sanitation Data'!E129))="","",OFFSET('Sanitation Data'!$E$32,0,10*ROW('Sanitation Data'!E129)))</f>
        <v/>
      </c>
      <c r="CU135" s="271" t="str">
        <f ca="true">+IF(OFFSET('Sanitation Data'!$F$28,0,10*ROW('Sanitation Data'!F129))="","",OFFSET('Sanitation Data'!$F$28,0,10*ROW('Sanitation Data'!F129)))</f>
        <v/>
      </c>
      <c r="CV135" s="271" t="str">
        <f ca="true">+IF(OFFSET('Sanitation Data'!$F$29,0,10*ROW('Sanitation Data'!F129))="","",OFFSET('Sanitation Data'!$F$29,0,10*ROW('Sanitation Data'!F129)))</f>
        <v/>
      </c>
      <c r="CW135" s="271" t="str">
        <f ca="true">+IF(OFFSET('Sanitation Data'!$F$30,0,10*ROW('Sanitation Data'!F129))="","",OFFSET('Sanitation Data'!$F$30,0,10*ROW('Sanitation Data'!F129)))</f>
        <v/>
      </c>
      <c r="CX135" s="271" t="str">
        <f ca="true">+IF(OFFSET('Sanitation Data'!$F$31,0,10*ROW('Sanitation Data'!F129))="","",OFFSET('Sanitation Data'!$F$31,0,10*ROW('Sanitation Data'!F129)))</f>
        <v/>
      </c>
      <c r="CY135" s="271" t="str">
        <f ca="true">+IF(OFFSET('Sanitation Data'!$F$32,0,10*ROW('Sanitation Data'!F129))="","",OFFSET('Sanitation Data'!$F$32,0,10*ROW('Sanitation Data'!F129)))</f>
        <v/>
      </c>
      <c r="CZ135" s="271" t="str">
        <f ca="true">+IF(OFFSET('Sanitation Data'!$G$28,0,10*ROW('Sanitation Data'!G129))="","",OFFSET('Sanitation Data'!$G$28,0,10*ROW('Sanitation Data'!G129)))</f>
        <v/>
      </c>
      <c r="DA135" s="271" t="str">
        <f ca="true">+IF(OFFSET('Sanitation Data'!$G$29,0,10*ROW('Sanitation Data'!G129))="","",OFFSET('Sanitation Data'!$G$29,0,10*ROW('Sanitation Data'!G129)))</f>
        <v/>
      </c>
      <c r="DB135" s="271" t="str">
        <f ca="true">+IF(OFFSET('Sanitation Data'!$G$30,0,10*ROW('Sanitation Data'!G129))="","",OFFSET('Sanitation Data'!$G$30,0,10*ROW('Sanitation Data'!G129)))</f>
        <v/>
      </c>
      <c r="DC135" s="271" t="str">
        <f ca="true">+IF(OFFSET('Sanitation Data'!$G$31,0,10*ROW('Sanitation Data'!G129))="","",OFFSET('Sanitation Data'!$G$31,0,10*ROW('Sanitation Data'!G129)))</f>
        <v/>
      </c>
      <c r="DD135" s="271" t="str">
        <f ca="true">+IF(OFFSET('Sanitation Data'!$G$32,0,10*ROW('Sanitation Data'!G129))="","",OFFSET('Sanitation Data'!$G$32,0,10*ROW('Sanitation Data'!G129)))</f>
        <v/>
      </c>
      <c r="DE135" s="271" t="str">
        <f ca="true">+IF(OFFSET('Sanitation Data'!$H$28,0,10*ROW('Sanitation Data'!H129))="","",OFFSET('Sanitation Data'!$H$28,0,10*ROW('Sanitation Data'!H129)))</f>
        <v/>
      </c>
      <c r="DF135" s="271" t="str">
        <f ca="true">+IF(OFFSET('Sanitation Data'!$H$29,0,10*ROW('Sanitation Data'!H129))="","",OFFSET('Sanitation Data'!$H$29,0,10*ROW('Sanitation Data'!H129)))</f>
        <v/>
      </c>
      <c r="DG135" s="271" t="str">
        <f ca="true">+IF(OFFSET('Sanitation Data'!$H$30,0,10*ROW('Sanitation Data'!H129))="","",OFFSET('Sanitation Data'!$H$30,0,10*ROW('Sanitation Data'!H129)))</f>
        <v/>
      </c>
      <c r="DH135" s="271" t="str">
        <f ca="true">+IF(OFFSET('Sanitation Data'!$H$31,0,10*ROW('Sanitation Data'!H129))="","",OFFSET('Sanitation Data'!$H$31,0,10*ROW('Sanitation Data'!H129)))</f>
        <v/>
      </c>
      <c r="DI135" s="271" t="str">
        <f ca="true">+IF(OFFSET('Sanitation Data'!$H$32,0,10*ROW('Sanitation Data'!H129))="","",OFFSET('Sanitation Data'!$H$32,0,10*ROW('Sanitation Data'!H129)))</f>
        <v/>
      </c>
      <c r="DJ135" s="271" t="str">
        <f ca="true">+IF(OFFSET('Sanitation Data'!$I$28,0,10*ROW('Sanitation Data'!I129))="","",OFFSET('Sanitation Data'!$I$28,0,10*ROW('Sanitation Data'!I129)))</f>
        <v/>
      </c>
      <c r="DK135" s="271" t="str">
        <f ca="true">+IF(OFFSET('Sanitation Data'!$I$29,0,10*ROW('Sanitation Data'!I129))="","",OFFSET('Sanitation Data'!$I$29,0,10*ROW('Sanitation Data'!I129)))</f>
        <v/>
      </c>
      <c r="DL135" s="271" t="str">
        <f ca="true">+IF(OFFSET('Sanitation Data'!$I$30,0,10*ROW('Sanitation Data'!I129))="","",OFFSET('Sanitation Data'!$I$30,0,10*ROW('Sanitation Data'!I129)))</f>
        <v/>
      </c>
      <c r="DM135" s="271" t="str">
        <f ca="true">+IF(OFFSET('Sanitation Data'!$I$31,0,10*ROW('Sanitation Data'!I129))="","",OFFSET('Sanitation Data'!$I$31,0,10*ROW('Sanitation Data'!I129)))</f>
        <v/>
      </c>
      <c r="DN135" s="271" t="str">
        <f ca="true">+IF(OFFSET('Sanitation Data'!$I$32,0,10*ROW('Sanitation Data'!I129))="","",OFFSET('Sanitation Data'!$I$32,0,10*ROW('Sanitation Data'!I129)))</f>
        <v/>
      </c>
      <c r="DO135" s="271" t="str">
        <f ca="true">+IF(OFFSET('Hygiene Data'!$D$11,0,10*ROW('Hygiene Data'!D129))="","",OFFSET('Hygiene Data'!$D$11,0,10*ROW('Hygiene Data'!D129)))</f>
        <v/>
      </c>
      <c r="DP135" s="271" t="str">
        <f ca="true">+IF(OFFSET('Hygiene Data'!$D$12,0,10*ROW('Hygiene Data'!D129))="","",OFFSET('Hygiene Data'!$D$12,0,10*ROW('Hygiene Data'!D129)))</f>
        <v/>
      </c>
      <c r="DQ135" s="271" t="str">
        <f ca="true">+IF(OFFSET('Hygiene Data'!$D$13,0,10*ROW('Hygiene Data'!D129))="","",OFFSET('Hygiene Data'!$D$13,0,10*ROW('Hygiene Data'!D129)))</f>
        <v/>
      </c>
      <c r="DR135" s="271" t="str">
        <f ca="true">+IF(OFFSET('Hygiene Data'!$E$11,0,10*ROW('Hygiene Data'!E129))="","",OFFSET('Hygiene Data'!$E$11,0,10*ROW('Hygiene Data'!E129)))</f>
        <v/>
      </c>
      <c r="DS135" s="271" t="str">
        <f ca="true">+IF(OFFSET('Hygiene Data'!$E$12,0,10*ROW('Hygiene Data'!E129))="","",OFFSET('Hygiene Data'!$E$12,0,10*ROW('Hygiene Data'!E129)))</f>
        <v/>
      </c>
      <c r="DT135" s="271" t="str">
        <f ca="true">+IF(OFFSET('Hygiene Data'!$E$13,0,10*ROW('Hygiene Data'!E129))="","",OFFSET('Hygiene Data'!$E$13,0,10*ROW('Hygiene Data'!E129)))</f>
        <v/>
      </c>
      <c r="DU135" s="271" t="str">
        <f ca="true">+IF(OFFSET('Hygiene Data'!$F$11,0,10*ROW('Hygiene Data'!F129))="","",OFFSET('Hygiene Data'!$F$11,0,10*ROW('Hygiene Data'!F129)))</f>
        <v/>
      </c>
      <c r="DV135" s="271" t="str">
        <f ca="true">+IF(OFFSET('Hygiene Data'!$F$12,0,10*ROW('Hygiene Data'!F129))="","",OFFSET('Hygiene Data'!$F$12,0,10*ROW('Hygiene Data'!F129)))</f>
        <v/>
      </c>
      <c r="DW135" s="271" t="str">
        <f ca="true">+IF(OFFSET('Hygiene Data'!$F$13,0,10*ROW('Hygiene Data'!F129))="","",OFFSET('Hygiene Data'!$F$13,0,10*ROW('Hygiene Data'!F129)))</f>
        <v/>
      </c>
      <c r="DX135" s="271" t="str">
        <f ca="true">+IF(OFFSET('Hygiene Data'!$G$11,0,10*ROW('Hygiene Data'!G129))="","",OFFSET('Hygiene Data'!$G$11,0,10*ROW('Hygiene Data'!G129)))</f>
        <v/>
      </c>
      <c r="DY135" s="271" t="str">
        <f ca="true">+IF(OFFSET('Hygiene Data'!$G$12,0,10*ROW('Hygiene Data'!G129))="","",OFFSET('Hygiene Data'!$G$12,0,10*ROW('Hygiene Data'!G129)))</f>
        <v/>
      </c>
      <c r="DZ135" s="271" t="str">
        <f ca="true">+IF(OFFSET('Hygiene Data'!$G$13,0,10*ROW('Hygiene Data'!G129))="","",OFFSET('Hygiene Data'!$G$13,0,10*ROW('Hygiene Data'!G129)))</f>
        <v/>
      </c>
      <c r="EA135" s="271" t="str">
        <f ca="true">+IF(OFFSET('Hygiene Data'!$H$11,0,10*ROW('Hygiene Data'!H129))="","",OFFSET('Hygiene Data'!$H$11,0,10*ROW('Hygiene Data'!H129)))</f>
        <v/>
      </c>
      <c r="EB135" s="271" t="str">
        <f ca="true">+IF(OFFSET('Hygiene Data'!$H$12,0,10*ROW('Hygiene Data'!H129))="","",OFFSET('Hygiene Data'!$H$12,0,10*ROW('Hygiene Data'!H129)))</f>
        <v/>
      </c>
      <c r="EC135" s="271" t="str">
        <f ca="true">+IF(OFFSET('Hygiene Data'!$H$13,0,10*ROW('Hygiene Data'!H129))="","",OFFSET('Hygiene Data'!$H$13,0,10*ROW('Hygiene Data'!H129)))</f>
        <v/>
      </c>
      <c r="ED135" s="271" t="str">
        <f ca="true">+IF(OFFSET('Hygiene Data'!$I$11,0,10*ROW('Hygiene Data'!I129))="","",OFFSET('Hygiene Data'!$I$11,0,10*ROW('Hygiene Data'!I129)))</f>
        <v/>
      </c>
      <c r="EE135" s="271" t="str">
        <f ca="true">+IF(OFFSET('Hygiene Data'!$I$12,0,10*ROW('Hygiene Data'!I129))="","",OFFSET('Hygiene Data'!$I$12,0,10*ROW('Hygiene Data'!I129)))</f>
        <v/>
      </c>
      <c r="EF135" s="271"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7"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1"/>
      <c r="BS136" s="271" t="str">
        <f ca="true">+IF(OFFSET('Water Data'!$D$27,0,10*ROW('Water Data'!D130))="","",OFFSET('Water Data'!$D$27,0,10*ROW('Water Data'!D130)))</f>
        <v/>
      </c>
      <c r="BT136" s="271" t="str">
        <f ca="true">+IF(OFFSET('Water Data'!$D$28,0,10*ROW('Water Data'!D130))="","",OFFSET('Water Data'!$D$28,0,10*ROW('Water Data'!D130)))</f>
        <v/>
      </c>
      <c r="BU136" s="271" t="str">
        <f ca="true">+IF(OFFSET('Water Data'!$D$29,0,10*ROW('Water Data'!D130))="","",OFFSET('Water Data'!$D$29,0,10*ROW('Water Data'!D130)))</f>
        <v/>
      </c>
      <c r="BV136" s="271" t="str">
        <f ca="true">+IF(OFFSET('Water Data'!$E$27,0,10*ROW('Water Data'!E130))="","",OFFSET('Water Data'!$E$27,0,10*ROW('Water Data'!E130)))</f>
        <v/>
      </c>
      <c r="BW136" s="271" t="str">
        <f ca="true">+IF(OFFSET('Water Data'!$E$28,0,10*ROW('Water Data'!E130))="","",OFFSET('Water Data'!$E$28,0,10*ROW('Water Data'!E130)))</f>
        <v/>
      </c>
      <c r="BX136" s="271" t="str">
        <f ca="true">+IF(OFFSET('Water Data'!$E$29,0,10*ROW('Water Data'!E130))="","",OFFSET('Water Data'!$E$29,0,10*ROW('Water Data'!E130)))</f>
        <v/>
      </c>
      <c r="BY136" s="271" t="str">
        <f ca="true">+IF(OFFSET('Water Data'!$F$27,0,10*ROW('Water Data'!F130))="","",OFFSET('Water Data'!$F$27,0,10*ROW('Water Data'!F130)))</f>
        <v/>
      </c>
      <c r="BZ136" s="271" t="str">
        <f ca="true">+IF(OFFSET('Water Data'!$F$28,0,10*ROW('Water Data'!F130))="","",OFFSET('Water Data'!$F$28,0,10*ROW('Water Data'!F130)))</f>
        <v/>
      </c>
      <c r="CA136" s="271" t="str">
        <f ca="true">+IF(OFFSET('Water Data'!$F$29,0,10*ROW('Water Data'!F130))="","",OFFSET('Water Data'!$F$29,0,10*ROW('Water Data'!F130)))</f>
        <v/>
      </c>
      <c r="CB136" s="271" t="str">
        <f ca="true">+IF(OFFSET('Water Data'!$G$27,0,10*ROW('Water Data'!G130))="","",OFFSET('Water Data'!$G$27,0,10*ROW('Water Data'!G130)))</f>
        <v/>
      </c>
      <c r="CC136" s="271" t="str">
        <f ca="true">+IF(OFFSET('Water Data'!$G$28,0,10*ROW('Water Data'!G130))="","",OFFSET('Water Data'!$G$28,0,10*ROW('Water Data'!G130)))</f>
        <v/>
      </c>
      <c r="CD136" s="271" t="str">
        <f ca="true">+IF(OFFSET('Water Data'!$G$29,0,10*ROW('Water Data'!G130))="","",OFFSET('Water Data'!$G$29,0,10*ROW('Water Data'!G130)))</f>
        <v/>
      </c>
      <c r="CE136" s="271" t="str">
        <f ca="true">+IF(OFFSET('Water Data'!$H$27,0,10*ROW('Water Data'!H130))="","",OFFSET('Water Data'!$H$27,0,10*ROW('Water Data'!H130)))</f>
        <v/>
      </c>
      <c r="CF136" s="271" t="str">
        <f ca="true">+IF(OFFSET('Water Data'!$H$28,0,10*ROW('Water Data'!H130))="","",OFFSET('Water Data'!$H$28,0,10*ROW('Water Data'!H130)))</f>
        <v/>
      </c>
      <c r="CG136" s="271" t="str">
        <f ca="true">+IF(OFFSET('Water Data'!$H$29,0,10*ROW('Water Data'!H130))="","",OFFSET('Water Data'!$H$29,0,10*ROW('Water Data'!H130)))</f>
        <v/>
      </c>
      <c r="CH136" s="271" t="str">
        <f ca="true">+IF(OFFSET('Water Data'!$I$27,0,10*ROW('Water Data'!I130))="","",OFFSET('Water Data'!$I$27,0,10*ROW('Water Data'!I130)))</f>
        <v/>
      </c>
      <c r="CI136" s="271" t="str">
        <f ca="true">+IF(OFFSET('Water Data'!$I$28,0,10*ROW('Water Data'!I130))="","",OFFSET('Water Data'!$I$28,0,10*ROW('Water Data'!I130)))</f>
        <v/>
      </c>
      <c r="CJ136" s="271" t="str">
        <f ca="true">+IF(OFFSET('Water Data'!$I$29,0,10*ROW('Water Data'!I130))="","",OFFSET('Water Data'!$I$29,0,10*ROW('Water Data'!I130)))</f>
        <v/>
      </c>
      <c r="CK136" s="271" t="str">
        <f ca="true">+IF(OFFSET('Sanitation Data'!$D$28,0,10*ROW('Sanitation Data'!D130))="","",OFFSET('Sanitation Data'!$D$28,0,10*ROW('Sanitation Data'!D130)))</f>
        <v/>
      </c>
      <c r="CL136" s="271" t="str">
        <f ca="true">+IF(OFFSET('Sanitation Data'!$D$29,0,10*ROW('Sanitation Data'!D130))="","",OFFSET('Sanitation Data'!$D$29,0,10*ROW('Sanitation Data'!D130)))</f>
        <v/>
      </c>
      <c r="CM136" s="271" t="str">
        <f ca="true">+IF(OFFSET('Sanitation Data'!$D$30,0,10*ROW('Sanitation Data'!D130))="","",OFFSET('Sanitation Data'!$D$30,0,10*ROW('Sanitation Data'!D130)))</f>
        <v/>
      </c>
      <c r="CN136" s="271" t="str">
        <f ca="true">+IF(OFFSET('Sanitation Data'!$D$31,0,10*ROW('Sanitation Data'!D130))="","",OFFSET('Sanitation Data'!$D$31,0,10*ROW('Sanitation Data'!D130)))</f>
        <v/>
      </c>
      <c r="CO136" s="271" t="str">
        <f ca="true">+IF(OFFSET('Sanitation Data'!$D$32,0,10*ROW('Sanitation Data'!D130))="","",OFFSET('Sanitation Data'!$D$32,0,10*ROW('Sanitation Data'!D130)))</f>
        <v/>
      </c>
      <c r="CP136" s="271" t="str">
        <f ca="true">+IF(OFFSET('Sanitation Data'!$E$28,0,10*ROW('Sanitation Data'!E130))="","",OFFSET('Sanitation Data'!$E$28,0,10*ROW('Sanitation Data'!E130)))</f>
        <v/>
      </c>
      <c r="CQ136" s="271" t="str">
        <f ca="true">+IF(OFFSET('Sanitation Data'!$E$29,0,10*ROW('Sanitation Data'!E130))="","",OFFSET('Sanitation Data'!$E$29,0,10*ROW('Sanitation Data'!E130)))</f>
        <v/>
      </c>
      <c r="CR136" s="271" t="str">
        <f ca="true">+IF(OFFSET('Sanitation Data'!$E$30,0,10*ROW('Sanitation Data'!E130))="","",OFFSET('Sanitation Data'!$E$30,0,10*ROW('Sanitation Data'!E130)))</f>
        <v/>
      </c>
      <c r="CS136" s="271" t="str">
        <f ca="true">+IF(OFFSET('Sanitation Data'!$E$31,0,10*ROW('Sanitation Data'!E130))="","",OFFSET('Sanitation Data'!$E$31,0,10*ROW('Sanitation Data'!E130)))</f>
        <v/>
      </c>
      <c r="CT136" s="271" t="str">
        <f ca="true">+IF(OFFSET('Sanitation Data'!$E$32,0,10*ROW('Sanitation Data'!E130))="","",OFFSET('Sanitation Data'!$E$32,0,10*ROW('Sanitation Data'!E130)))</f>
        <v/>
      </c>
      <c r="CU136" s="271" t="str">
        <f ca="true">+IF(OFFSET('Sanitation Data'!$F$28,0,10*ROW('Sanitation Data'!F130))="","",OFFSET('Sanitation Data'!$F$28,0,10*ROW('Sanitation Data'!F130)))</f>
        <v/>
      </c>
      <c r="CV136" s="271" t="str">
        <f ca="true">+IF(OFFSET('Sanitation Data'!$F$29,0,10*ROW('Sanitation Data'!F130))="","",OFFSET('Sanitation Data'!$F$29,0,10*ROW('Sanitation Data'!F130)))</f>
        <v/>
      </c>
      <c r="CW136" s="271" t="str">
        <f ca="true">+IF(OFFSET('Sanitation Data'!$F$30,0,10*ROW('Sanitation Data'!F130))="","",OFFSET('Sanitation Data'!$F$30,0,10*ROW('Sanitation Data'!F130)))</f>
        <v/>
      </c>
      <c r="CX136" s="271" t="str">
        <f ca="true">+IF(OFFSET('Sanitation Data'!$F$31,0,10*ROW('Sanitation Data'!F130))="","",OFFSET('Sanitation Data'!$F$31,0,10*ROW('Sanitation Data'!F130)))</f>
        <v/>
      </c>
      <c r="CY136" s="271" t="str">
        <f ca="true">+IF(OFFSET('Sanitation Data'!$F$32,0,10*ROW('Sanitation Data'!F130))="","",OFFSET('Sanitation Data'!$F$32,0,10*ROW('Sanitation Data'!F130)))</f>
        <v/>
      </c>
      <c r="CZ136" s="271" t="str">
        <f ca="true">+IF(OFFSET('Sanitation Data'!$G$28,0,10*ROW('Sanitation Data'!G130))="","",OFFSET('Sanitation Data'!$G$28,0,10*ROW('Sanitation Data'!G130)))</f>
        <v/>
      </c>
      <c r="DA136" s="271" t="str">
        <f ca="true">+IF(OFFSET('Sanitation Data'!$G$29,0,10*ROW('Sanitation Data'!G130))="","",OFFSET('Sanitation Data'!$G$29,0,10*ROW('Sanitation Data'!G130)))</f>
        <v/>
      </c>
      <c r="DB136" s="271" t="str">
        <f ca="true">+IF(OFFSET('Sanitation Data'!$G$30,0,10*ROW('Sanitation Data'!G130))="","",OFFSET('Sanitation Data'!$G$30,0,10*ROW('Sanitation Data'!G130)))</f>
        <v/>
      </c>
      <c r="DC136" s="271" t="str">
        <f ca="true">+IF(OFFSET('Sanitation Data'!$G$31,0,10*ROW('Sanitation Data'!G130))="","",OFFSET('Sanitation Data'!$G$31,0,10*ROW('Sanitation Data'!G130)))</f>
        <v/>
      </c>
      <c r="DD136" s="271" t="str">
        <f ca="true">+IF(OFFSET('Sanitation Data'!$G$32,0,10*ROW('Sanitation Data'!G130))="","",OFFSET('Sanitation Data'!$G$32,0,10*ROW('Sanitation Data'!G130)))</f>
        <v/>
      </c>
      <c r="DE136" s="271" t="str">
        <f ca="true">+IF(OFFSET('Sanitation Data'!$H$28,0,10*ROW('Sanitation Data'!H130))="","",OFFSET('Sanitation Data'!$H$28,0,10*ROW('Sanitation Data'!H130)))</f>
        <v/>
      </c>
      <c r="DF136" s="271" t="str">
        <f ca="true">+IF(OFFSET('Sanitation Data'!$H$29,0,10*ROW('Sanitation Data'!H130))="","",OFFSET('Sanitation Data'!$H$29,0,10*ROW('Sanitation Data'!H130)))</f>
        <v/>
      </c>
      <c r="DG136" s="271" t="str">
        <f ca="true">+IF(OFFSET('Sanitation Data'!$H$30,0,10*ROW('Sanitation Data'!H130))="","",OFFSET('Sanitation Data'!$H$30,0,10*ROW('Sanitation Data'!H130)))</f>
        <v/>
      </c>
      <c r="DH136" s="271" t="str">
        <f ca="true">+IF(OFFSET('Sanitation Data'!$H$31,0,10*ROW('Sanitation Data'!H130))="","",OFFSET('Sanitation Data'!$H$31,0,10*ROW('Sanitation Data'!H130)))</f>
        <v/>
      </c>
      <c r="DI136" s="271" t="str">
        <f ca="true">+IF(OFFSET('Sanitation Data'!$H$32,0,10*ROW('Sanitation Data'!H130))="","",OFFSET('Sanitation Data'!$H$32,0,10*ROW('Sanitation Data'!H130)))</f>
        <v/>
      </c>
      <c r="DJ136" s="271" t="str">
        <f ca="true">+IF(OFFSET('Sanitation Data'!$I$28,0,10*ROW('Sanitation Data'!I130))="","",OFFSET('Sanitation Data'!$I$28,0,10*ROW('Sanitation Data'!I130)))</f>
        <v/>
      </c>
      <c r="DK136" s="271" t="str">
        <f ca="true">+IF(OFFSET('Sanitation Data'!$I$29,0,10*ROW('Sanitation Data'!I130))="","",OFFSET('Sanitation Data'!$I$29,0,10*ROW('Sanitation Data'!I130)))</f>
        <v/>
      </c>
      <c r="DL136" s="271" t="str">
        <f ca="true">+IF(OFFSET('Sanitation Data'!$I$30,0,10*ROW('Sanitation Data'!I130))="","",OFFSET('Sanitation Data'!$I$30,0,10*ROW('Sanitation Data'!I130)))</f>
        <v/>
      </c>
      <c r="DM136" s="271" t="str">
        <f ca="true">+IF(OFFSET('Sanitation Data'!$I$31,0,10*ROW('Sanitation Data'!I130))="","",OFFSET('Sanitation Data'!$I$31,0,10*ROW('Sanitation Data'!I130)))</f>
        <v/>
      </c>
      <c r="DN136" s="271" t="str">
        <f ca="true">+IF(OFFSET('Sanitation Data'!$I$32,0,10*ROW('Sanitation Data'!I130))="","",OFFSET('Sanitation Data'!$I$32,0,10*ROW('Sanitation Data'!I130)))</f>
        <v/>
      </c>
      <c r="DO136" s="271" t="str">
        <f ca="true">+IF(OFFSET('Hygiene Data'!$D$11,0,10*ROW('Hygiene Data'!D130))="","",OFFSET('Hygiene Data'!$D$11,0,10*ROW('Hygiene Data'!D130)))</f>
        <v/>
      </c>
      <c r="DP136" s="271" t="str">
        <f ca="true">+IF(OFFSET('Hygiene Data'!$D$12,0,10*ROW('Hygiene Data'!D130))="","",OFFSET('Hygiene Data'!$D$12,0,10*ROW('Hygiene Data'!D130)))</f>
        <v/>
      </c>
      <c r="DQ136" s="271" t="str">
        <f ca="true">+IF(OFFSET('Hygiene Data'!$D$13,0,10*ROW('Hygiene Data'!D130))="","",OFFSET('Hygiene Data'!$D$13,0,10*ROW('Hygiene Data'!D130)))</f>
        <v/>
      </c>
      <c r="DR136" s="271" t="str">
        <f ca="true">+IF(OFFSET('Hygiene Data'!$E$11,0,10*ROW('Hygiene Data'!E130))="","",OFFSET('Hygiene Data'!$E$11,0,10*ROW('Hygiene Data'!E130)))</f>
        <v/>
      </c>
      <c r="DS136" s="271" t="str">
        <f ca="true">+IF(OFFSET('Hygiene Data'!$E$12,0,10*ROW('Hygiene Data'!E130))="","",OFFSET('Hygiene Data'!$E$12,0,10*ROW('Hygiene Data'!E130)))</f>
        <v/>
      </c>
      <c r="DT136" s="271" t="str">
        <f ca="true">+IF(OFFSET('Hygiene Data'!$E$13,0,10*ROW('Hygiene Data'!E130))="","",OFFSET('Hygiene Data'!$E$13,0,10*ROW('Hygiene Data'!E130)))</f>
        <v/>
      </c>
      <c r="DU136" s="271" t="str">
        <f ca="true">+IF(OFFSET('Hygiene Data'!$F$11,0,10*ROW('Hygiene Data'!F130))="","",OFFSET('Hygiene Data'!$F$11,0,10*ROW('Hygiene Data'!F130)))</f>
        <v/>
      </c>
      <c r="DV136" s="271" t="str">
        <f ca="true">+IF(OFFSET('Hygiene Data'!$F$12,0,10*ROW('Hygiene Data'!F130))="","",OFFSET('Hygiene Data'!$F$12,0,10*ROW('Hygiene Data'!F130)))</f>
        <v/>
      </c>
      <c r="DW136" s="271" t="str">
        <f ca="true">+IF(OFFSET('Hygiene Data'!$F$13,0,10*ROW('Hygiene Data'!F130))="","",OFFSET('Hygiene Data'!$F$13,0,10*ROW('Hygiene Data'!F130)))</f>
        <v/>
      </c>
      <c r="DX136" s="271" t="str">
        <f ca="true">+IF(OFFSET('Hygiene Data'!$G$11,0,10*ROW('Hygiene Data'!G130))="","",OFFSET('Hygiene Data'!$G$11,0,10*ROW('Hygiene Data'!G130)))</f>
        <v/>
      </c>
      <c r="DY136" s="271" t="str">
        <f ca="true">+IF(OFFSET('Hygiene Data'!$G$12,0,10*ROW('Hygiene Data'!G130))="","",OFFSET('Hygiene Data'!$G$12,0,10*ROW('Hygiene Data'!G130)))</f>
        <v/>
      </c>
      <c r="DZ136" s="271" t="str">
        <f ca="true">+IF(OFFSET('Hygiene Data'!$G$13,0,10*ROW('Hygiene Data'!G130))="","",OFFSET('Hygiene Data'!$G$13,0,10*ROW('Hygiene Data'!G130)))</f>
        <v/>
      </c>
      <c r="EA136" s="271" t="str">
        <f ca="true">+IF(OFFSET('Hygiene Data'!$H$11,0,10*ROW('Hygiene Data'!H130))="","",OFFSET('Hygiene Data'!$H$11,0,10*ROW('Hygiene Data'!H130)))</f>
        <v/>
      </c>
      <c r="EB136" s="271" t="str">
        <f ca="true">+IF(OFFSET('Hygiene Data'!$H$12,0,10*ROW('Hygiene Data'!H130))="","",OFFSET('Hygiene Data'!$H$12,0,10*ROW('Hygiene Data'!H130)))</f>
        <v/>
      </c>
      <c r="EC136" s="271" t="str">
        <f ca="true">+IF(OFFSET('Hygiene Data'!$H$13,0,10*ROW('Hygiene Data'!H130))="","",OFFSET('Hygiene Data'!$H$13,0,10*ROW('Hygiene Data'!H130)))</f>
        <v/>
      </c>
      <c r="ED136" s="271" t="str">
        <f ca="true">+IF(OFFSET('Hygiene Data'!$I$11,0,10*ROW('Hygiene Data'!I130))="","",OFFSET('Hygiene Data'!$I$11,0,10*ROW('Hygiene Data'!I130)))</f>
        <v/>
      </c>
      <c r="EE136" s="271" t="str">
        <f ca="true">+IF(OFFSET('Hygiene Data'!$I$12,0,10*ROW('Hygiene Data'!I130))="","",OFFSET('Hygiene Data'!$I$12,0,10*ROW('Hygiene Data'!I130)))</f>
        <v/>
      </c>
      <c r="EF136" s="271"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7"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1"/>
      <c r="BS137" s="271" t="str">
        <f ca="true">+IF(OFFSET('Water Data'!$D$27,0,10*ROW('Water Data'!D131))="","",OFFSET('Water Data'!$D$27,0,10*ROW('Water Data'!D131)))</f>
        <v/>
      </c>
      <c r="BT137" s="271" t="str">
        <f ca="true">+IF(OFFSET('Water Data'!$D$28,0,10*ROW('Water Data'!D131))="","",OFFSET('Water Data'!$D$28,0,10*ROW('Water Data'!D131)))</f>
        <v/>
      </c>
      <c r="BU137" s="271" t="str">
        <f ca="true">+IF(OFFSET('Water Data'!$D$29,0,10*ROW('Water Data'!D131))="","",OFFSET('Water Data'!$D$29,0,10*ROW('Water Data'!D131)))</f>
        <v/>
      </c>
      <c r="BV137" s="271" t="str">
        <f ca="true">+IF(OFFSET('Water Data'!$E$27,0,10*ROW('Water Data'!E131))="","",OFFSET('Water Data'!$E$27,0,10*ROW('Water Data'!E131)))</f>
        <v/>
      </c>
      <c r="BW137" s="271" t="str">
        <f ca="true">+IF(OFFSET('Water Data'!$E$28,0,10*ROW('Water Data'!E131))="","",OFFSET('Water Data'!$E$28,0,10*ROW('Water Data'!E131)))</f>
        <v/>
      </c>
      <c r="BX137" s="271" t="str">
        <f ca="true">+IF(OFFSET('Water Data'!$E$29,0,10*ROW('Water Data'!E131))="","",OFFSET('Water Data'!$E$29,0,10*ROW('Water Data'!E131)))</f>
        <v/>
      </c>
      <c r="BY137" s="271" t="str">
        <f ca="true">+IF(OFFSET('Water Data'!$F$27,0,10*ROW('Water Data'!F131))="","",OFFSET('Water Data'!$F$27,0,10*ROW('Water Data'!F131)))</f>
        <v/>
      </c>
      <c r="BZ137" s="271" t="str">
        <f ca="true">+IF(OFFSET('Water Data'!$F$28,0,10*ROW('Water Data'!F131))="","",OFFSET('Water Data'!$F$28,0,10*ROW('Water Data'!F131)))</f>
        <v/>
      </c>
      <c r="CA137" s="271" t="str">
        <f ca="true">+IF(OFFSET('Water Data'!$F$29,0,10*ROW('Water Data'!F131))="","",OFFSET('Water Data'!$F$29,0,10*ROW('Water Data'!F131)))</f>
        <v/>
      </c>
      <c r="CB137" s="271" t="str">
        <f ca="true">+IF(OFFSET('Water Data'!$G$27,0,10*ROW('Water Data'!G131))="","",OFFSET('Water Data'!$G$27,0,10*ROW('Water Data'!G131)))</f>
        <v/>
      </c>
      <c r="CC137" s="271" t="str">
        <f ca="true">+IF(OFFSET('Water Data'!$G$28,0,10*ROW('Water Data'!G131))="","",OFFSET('Water Data'!$G$28,0,10*ROW('Water Data'!G131)))</f>
        <v/>
      </c>
      <c r="CD137" s="271" t="str">
        <f ca="true">+IF(OFFSET('Water Data'!$G$29,0,10*ROW('Water Data'!G131))="","",OFFSET('Water Data'!$G$29,0,10*ROW('Water Data'!G131)))</f>
        <v/>
      </c>
      <c r="CE137" s="271" t="str">
        <f ca="true">+IF(OFFSET('Water Data'!$H$27,0,10*ROW('Water Data'!H131))="","",OFFSET('Water Data'!$H$27,0,10*ROW('Water Data'!H131)))</f>
        <v/>
      </c>
      <c r="CF137" s="271" t="str">
        <f ca="true">+IF(OFFSET('Water Data'!$H$28,0,10*ROW('Water Data'!H131))="","",OFFSET('Water Data'!$H$28,0,10*ROW('Water Data'!H131)))</f>
        <v/>
      </c>
      <c r="CG137" s="271" t="str">
        <f ca="true">+IF(OFFSET('Water Data'!$H$29,0,10*ROW('Water Data'!H131))="","",OFFSET('Water Data'!$H$29,0,10*ROW('Water Data'!H131)))</f>
        <v/>
      </c>
      <c r="CH137" s="271" t="str">
        <f ca="true">+IF(OFFSET('Water Data'!$I$27,0,10*ROW('Water Data'!I131))="","",OFFSET('Water Data'!$I$27,0,10*ROW('Water Data'!I131)))</f>
        <v/>
      </c>
      <c r="CI137" s="271" t="str">
        <f ca="true">+IF(OFFSET('Water Data'!$I$28,0,10*ROW('Water Data'!I131))="","",OFFSET('Water Data'!$I$28,0,10*ROW('Water Data'!I131)))</f>
        <v/>
      </c>
      <c r="CJ137" s="271" t="str">
        <f ca="true">+IF(OFFSET('Water Data'!$I$29,0,10*ROW('Water Data'!I131))="","",OFFSET('Water Data'!$I$29,0,10*ROW('Water Data'!I131)))</f>
        <v/>
      </c>
      <c r="CK137" s="271" t="str">
        <f ca="true">+IF(OFFSET('Sanitation Data'!$D$28,0,10*ROW('Sanitation Data'!D131))="","",OFFSET('Sanitation Data'!$D$28,0,10*ROW('Sanitation Data'!D131)))</f>
        <v/>
      </c>
      <c r="CL137" s="271" t="str">
        <f ca="true">+IF(OFFSET('Sanitation Data'!$D$29,0,10*ROW('Sanitation Data'!D131))="","",OFFSET('Sanitation Data'!$D$29,0,10*ROW('Sanitation Data'!D131)))</f>
        <v/>
      </c>
      <c r="CM137" s="271" t="str">
        <f ca="true">+IF(OFFSET('Sanitation Data'!$D$30,0,10*ROW('Sanitation Data'!D131))="","",OFFSET('Sanitation Data'!$D$30,0,10*ROW('Sanitation Data'!D131)))</f>
        <v/>
      </c>
      <c r="CN137" s="271" t="str">
        <f ca="true">+IF(OFFSET('Sanitation Data'!$D$31,0,10*ROW('Sanitation Data'!D131))="","",OFFSET('Sanitation Data'!$D$31,0,10*ROW('Sanitation Data'!D131)))</f>
        <v/>
      </c>
      <c r="CO137" s="271" t="str">
        <f ca="true">+IF(OFFSET('Sanitation Data'!$D$32,0,10*ROW('Sanitation Data'!D131))="","",OFFSET('Sanitation Data'!$D$32,0,10*ROW('Sanitation Data'!D131)))</f>
        <v/>
      </c>
      <c r="CP137" s="271" t="str">
        <f ca="true">+IF(OFFSET('Sanitation Data'!$E$28,0,10*ROW('Sanitation Data'!E131))="","",OFFSET('Sanitation Data'!$E$28,0,10*ROW('Sanitation Data'!E131)))</f>
        <v/>
      </c>
      <c r="CQ137" s="271" t="str">
        <f ca="true">+IF(OFFSET('Sanitation Data'!$E$29,0,10*ROW('Sanitation Data'!E131))="","",OFFSET('Sanitation Data'!$E$29,0,10*ROW('Sanitation Data'!E131)))</f>
        <v/>
      </c>
      <c r="CR137" s="271" t="str">
        <f ca="true">+IF(OFFSET('Sanitation Data'!$E$30,0,10*ROW('Sanitation Data'!E131))="","",OFFSET('Sanitation Data'!$E$30,0,10*ROW('Sanitation Data'!E131)))</f>
        <v/>
      </c>
      <c r="CS137" s="271" t="str">
        <f ca="true">+IF(OFFSET('Sanitation Data'!$E$31,0,10*ROW('Sanitation Data'!E131))="","",OFFSET('Sanitation Data'!$E$31,0,10*ROW('Sanitation Data'!E131)))</f>
        <v/>
      </c>
      <c r="CT137" s="271" t="str">
        <f ca="true">+IF(OFFSET('Sanitation Data'!$E$32,0,10*ROW('Sanitation Data'!E131))="","",OFFSET('Sanitation Data'!$E$32,0,10*ROW('Sanitation Data'!E131)))</f>
        <v/>
      </c>
      <c r="CU137" s="271" t="str">
        <f ca="true">+IF(OFFSET('Sanitation Data'!$F$28,0,10*ROW('Sanitation Data'!F131))="","",OFFSET('Sanitation Data'!$F$28,0,10*ROW('Sanitation Data'!F131)))</f>
        <v/>
      </c>
      <c r="CV137" s="271" t="str">
        <f ca="true">+IF(OFFSET('Sanitation Data'!$F$29,0,10*ROW('Sanitation Data'!F131))="","",OFFSET('Sanitation Data'!$F$29,0,10*ROW('Sanitation Data'!F131)))</f>
        <v/>
      </c>
      <c r="CW137" s="271" t="str">
        <f ca="true">+IF(OFFSET('Sanitation Data'!$F$30,0,10*ROW('Sanitation Data'!F131))="","",OFFSET('Sanitation Data'!$F$30,0,10*ROW('Sanitation Data'!F131)))</f>
        <v/>
      </c>
      <c r="CX137" s="271" t="str">
        <f ca="true">+IF(OFFSET('Sanitation Data'!$F$31,0,10*ROW('Sanitation Data'!F131))="","",OFFSET('Sanitation Data'!$F$31,0,10*ROW('Sanitation Data'!F131)))</f>
        <v/>
      </c>
      <c r="CY137" s="271" t="str">
        <f ca="true">+IF(OFFSET('Sanitation Data'!$F$32,0,10*ROW('Sanitation Data'!F131))="","",OFFSET('Sanitation Data'!$F$32,0,10*ROW('Sanitation Data'!F131)))</f>
        <v/>
      </c>
      <c r="CZ137" s="271" t="str">
        <f ca="true">+IF(OFFSET('Sanitation Data'!$G$28,0,10*ROW('Sanitation Data'!G131))="","",OFFSET('Sanitation Data'!$G$28,0,10*ROW('Sanitation Data'!G131)))</f>
        <v/>
      </c>
      <c r="DA137" s="271" t="str">
        <f ca="true">+IF(OFFSET('Sanitation Data'!$G$29,0,10*ROW('Sanitation Data'!G131))="","",OFFSET('Sanitation Data'!$G$29,0,10*ROW('Sanitation Data'!G131)))</f>
        <v/>
      </c>
      <c r="DB137" s="271" t="str">
        <f ca="true">+IF(OFFSET('Sanitation Data'!$G$30,0,10*ROW('Sanitation Data'!G131))="","",OFFSET('Sanitation Data'!$G$30,0,10*ROW('Sanitation Data'!G131)))</f>
        <v/>
      </c>
      <c r="DC137" s="271" t="str">
        <f ca="true">+IF(OFFSET('Sanitation Data'!$G$31,0,10*ROW('Sanitation Data'!G131))="","",OFFSET('Sanitation Data'!$G$31,0,10*ROW('Sanitation Data'!G131)))</f>
        <v/>
      </c>
      <c r="DD137" s="271" t="str">
        <f ca="true">+IF(OFFSET('Sanitation Data'!$G$32,0,10*ROW('Sanitation Data'!G131))="","",OFFSET('Sanitation Data'!$G$32,0,10*ROW('Sanitation Data'!G131)))</f>
        <v/>
      </c>
      <c r="DE137" s="271" t="str">
        <f ca="true">+IF(OFFSET('Sanitation Data'!$H$28,0,10*ROW('Sanitation Data'!H131))="","",OFFSET('Sanitation Data'!$H$28,0,10*ROW('Sanitation Data'!H131)))</f>
        <v/>
      </c>
      <c r="DF137" s="271" t="str">
        <f ca="true">+IF(OFFSET('Sanitation Data'!$H$29,0,10*ROW('Sanitation Data'!H131))="","",OFFSET('Sanitation Data'!$H$29,0,10*ROW('Sanitation Data'!H131)))</f>
        <v/>
      </c>
      <c r="DG137" s="271" t="str">
        <f ca="true">+IF(OFFSET('Sanitation Data'!$H$30,0,10*ROW('Sanitation Data'!H131))="","",OFFSET('Sanitation Data'!$H$30,0,10*ROW('Sanitation Data'!H131)))</f>
        <v/>
      </c>
      <c r="DH137" s="271" t="str">
        <f ca="true">+IF(OFFSET('Sanitation Data'!$H$31,0,10*ROW('Sanitation Data'!H131))="","",OFFSET('Sanitation Data'!$H$31,0,10*ROW('Sanitation Data'!H131)))</f>
        <v/>
      </c>
      <c r="DI137" s="271" t="str">
        <f ca="true">+IF(OFFSET('Sanitation Data'!$H$32,0,10*ROW('Sanitation Data'!H131))="","",OFFSET('Sanitation Data'!$H$32,0,10*ROW('Sanitation Data'!H131)))</f>
        <v/>
      </c>
      <c r="DJ137" s="271" t="str">
        <f ca="true">+IF(OFFSET('Sanitation Data'!$I$28,0,10*ROW('Sanitation Data'!I131))="","",OFFSET('Sanitation Data'!$I$28,0,10*ROW('Sanitation Data'!I131)))</f>
        <v/>
      </c>
      <c r="DK137" s="271" t="str">
        <f ca="true">+IF(OFFSET('Sanitation Data'!$I$29,0,10*ROW('Sanitation Data'!I131))="","",OFFSET('Sanitation Data'!$I$29,0,10*ROW('Sanitation Data'!I131)))</f>
        <v/>
      </c>
      <c r="DL137" s="271" t="str">
        <f ca="true">+IF(OFFSET('Sanitation Data'!$I$30,0,10*ROW('Sanitation Data'!I131))="","",OFFSET('Sanitation Data'!$I$30,0,10*ROW('Sanitation Data'!I131)))</f>
        <v/>
      </c>
      <c r="DM137" s="271" t="str">
        <f ca="true">+IF(OFFSET('Sanitation Data'!$I$31,0,10*ROW('Sanitation Data'!I131))="","",OFFSET('Sanitation Data'!$I$31,0,10*ROW('Sanitation Data'!I131)))</f>
        <v/>
      </c>
      <c r="DN137" s="271" t="str">
        <f ca="true">+IF(OFFSET('Sanitation Data'!$I$32,0,10*ROW('Sanitation Data'!I131))="","",OFFSET('Sanitation Data'!$I$32,0,10*ROW('Sanitation Data'!I131)))</f>
        <v/>
      </c>
      <c r="DO137" s="271" t="str">
        <f ca="true">+IF(OFFSET('Hygiene Data'!$D$11,0,10*ROW('Hygiene Data'!D131))="","",OFFSET('Hygiene Data'!$D$11,0,10*ROW('Hygiene Data'!D131)))</f>
        <v/>
      </c>
      <c r="DP137" s="271" t="str">
        <f ca="true">+IF(OFFSET('Hygiene Data'!$D$12,0,10*ROW('Hygiene Data'!D131))="","",OFFSET('Hygiene Data'!$D$12,0,10*ROW('Hygiene Data'!D131)))</f>
        <v/>
      </c>
      <c r="DQ137" s="271" t="str">
        <f ca="true">+IF(OFFSET('Hygiene Data'!$D$13,0,10*ROW('Hygiene Data'!D131))="","",OFFSET('Hygiene Data'!$D$13,0,10*ROW('Hygiene Data'!D131)))</f>
        <v/>
      </c>
      <c r="DR137" s="271" t="str">
        <f ca="true">+IF(OFFSET('Hygiene Data'!$E$11,0,10*ROW('Hygiene Data'!E131))="","",OFFSET('Hygiene Data'!$E$11,0,10*ROW('Hygiene Data'!E131)))</f>
        <v/>
      </c>
      <c r="DS137" s="271" t="str">
        <f ca="true">+IF(OFFSET('Hygiene Data'!$E$12,0,10*ROW('Hygiene Data'!E131))="","",OFFSET('Hygiene Data'!$E$12,0,10*ROW('Hygiene Data'!E131)))</f>
        <v/>
      </c>
      <c r="DT137" s="271" t="str">
        <f ca="true">+IF(OFFSET('Hygiene Data'!$E$13,0,10*ROW('Hygiene Data'!E131))="","",OFFSET('Hygiene Data'!$E$13,0,10*ROW('Hygiene Data'!E131)))</f>
        <v/>
      </c>
      <c r="DU137" s="271" t="str">
        <f ca="true">+IF(OFFSET('Hygiene Data'!$F$11,0,10*ROW('Hygiene Data'!F131))="","",OFFSET('Hygiene Data'!$F$11,0,10*ROW('Hygiene Data'!F131)))</f>
        <v/>
      </c>
      <c r="DV137" s="271" t="str">
        <f ca="true">+IF(OFFSET('Hygiene Data'!$F$12,0,10*ROW('Hygiene Data'!F131))="","",OFFSET('Hygiene Data'!$F$12,0,10*ROW('Hygiene Data'!F131)))</f>
        <v/>
      </c>
      <c r="DW137" s="271" t="str">
        <f ca="true">+IF(OFFSET('Hygiene Data'!$F$13,0,10*ROW('Hygiene Data'!F131))="","",OFFSET('Hygiene Data'!$F$13,0,10*ROW('Hygiene Data'!F131)))</f>
        <v/>
      </c>
      <c r="DX137" s="271" t="str">
        <f ca="true">+IF(OFFSET('Hygiene Data'!$G$11,0,10*ROW('Hygiene Data'!G131))="","",OFFSET('Hygiene Data'!$G$11,0,10*ROW('Hygiene Data'!G131)))</f>
        <v/>
      </c>
      <c r="DY137" s="271" t="str">
        <f ca="true">+IF(OFFSET('Hygiene Data'!$G$12,0,10*ROW('Hygiene Data'!G131))="","",OFFSET('Hygiene Data'!$G$12,0,10*ROW('Hygiene Data'!G131)))</f>
        <v/>
      </c>
      <c r="DZ137" s="271" t="str">
        <f ca="true">+IF(OFFSET('Hygiene Data'!$G$13,0,10*ROW('Hygiene Data'!G131))="","",OFFSET('Hygiene Data'!$G$13,0,10*ROW('Hygiene Data'!G131)))</f>
        <v/>
      </c>
      <c r="EA137" s="271" t="str">
        <f ca="true">+IF(OFFSET('Hygiene Data'!$H$11,0,10*ROW('Hygiene Data'!H131))="","",OFFSET('Hygiene Data'!$H$11,0,10*ROW('Hygiene Data'!H131)))</f>
        <v/>
      </c>
      <c r="EB137" s="271" t="str">
        <f ca="true">+IF(OFFSET('Hygiene Data'!$H$12,0,10*ROW('Hygiene Data'!H131))="","",OFFSET('Hygiene Data'!$H$12,0,10*ROW('Hygiene Data'!H131)))</f>
        <v/>
      </c>
      <c r="EC137" s="271" t="str">
        <f ca="true">+IF(OFFSET('Hygiene Data'!$H$13,0,10*ROW('Hygiene Data'!H131))="","",OFFSET('Hygiene Data'!$H$13,0,10*ROW('Hygiene Data'!H131)))</f>
        <v/>
      </c>
      <c r="ED137" s="271" t="str">
        <f ca="true">+IF(OFFSET('Hygiene Data'!$I$11,0,10*ROW('Hygiene Data'!I131))="","",OFFSET('Hygiene Data'!$I$11,0,10*ROW('Hygiene Data'!I131)))</f>
        <v/>
      </c>
      <c r="EE137" s="271" t="str">
        <f ca="true">+IF(OFFSET('Hygiene Data'!$I$12,0,10*ROW('Hygiene Data'!I131))="","",OFFSET('Hygiene Data'!$I$12,0,10*ROW('Hygiene Data'!I131)))</f>
        <v/>
      </c>
      <c r="EF137" s="271"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7"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1"/>
      <c r="BS138" s="271" t="str">
        <f ca="true">+IF(OFFSET('Water Data'!$D$27,0,10*ROW('Water Data'!D132))="","",OFFSET('Water Data'!$D$27,0,10*ROW('Water Data'!D132)))</f>
        <v/>
      </c>
      <c r="BT138" s="271" t="str">
        <f ca="true">+IF(OFFSET('Water Data'!$D$28,0,10*ROW('Water Data'!D132))="","",OFFSET('Water Data'!$D$28,0,10*ROW('Water Data'!D132)))</f>
        <v/>
      </c>
      <c r="BU138" s="271" t="str">
        <f ca="true">+IF(OFFSET('Water Data'!$D$29,0,10*ROW('Water Data'!D132))="","",OFFSET('Water Data'!$D$29,0,10*ROW('Water Data'!D132)))</f>
        <v/>
      </c>
      <c r="BV138" s="271" t="str">
        <f ca="true">+IF(OFFSET('Water Data'!$E$27,0,10*ROW('Water Data'!E132))="","",OFFSET('Water Data'!$E$27,0,10*ROW('Water Data'!E132)))</f>
        <v/>
      </c>
      <c r="BW138" s="271" t="str">
        <f ca="true">+IF(OFFSET('Water Data'!$E$28,0,10*ROW('Water Data'!E132))="","",OFFSET('Water Data'!$E$28,0,10*ROW('Water Data'!E132)))</f>
        <v/>
      </c>
      <c r="BX138" s="271" t="str">
        <f ca="true">+IF(OFFSET('Water Data'!$E$29,0,10*ROW('Water Data'!E132))="","",OFFSET('Water Data'!$E$29,0,10*ROW('Water Data'!E132)))</f>
        <v/>
      </c>
      <c r="BY138" s="271" t="str">
        <f ca="true">+IF(OFFSET('Water Data'!$F$27,0,10*ROW('Water Data'!F132))="","",OFFSET('Water Data'!$F$27,0,10*ROW('Water Data'!F132)))</f>
        <v/>
      </c>
      <c r="BZ138" s="271" t="str">
        <f ca="true">+IF(OFFSET('Water Data'!$F$28,0,10*ROW('Water Data'!F132))="","",OFFSET('Water Data'!$F$28,0,10*ROW('Water Data'!F132)))</f>
        <v/>
      </c>
      <c r="CA138" s="271" t="str">
        <f ca="true">+IF(OFFSET('Water Data'!$F$29,0,10*ROW('Water Data'!F132))="","",OFFSET('Water Data'!$F$29,0,10*ROW('Water Data'!F132)))</f>
        <v/>
      </c>
      <c r="CB138" s="271" t="str">
        <f ca="true">+IF(OFFSET('Water Data'!$G$27,0,10*ROW('Water Data'!G132))="","",OFFSET('Water Data'!$G$27,0,10*ROW('Water Data'!G132)))</f>
        <v/>
      </c>
      <c r="CC138" s="271" t="str">
        <f ca="true">+IF(OFFSET('Water Data'!$G$28,0,10*ROW('Water Data'!G132))="","",OFFSET('Water Data'!$G$28,0,10*ROW('Water Data'!G132)))</f>
        <v/>
      </c>
      <c r="CD138" s="271" t="str">
        <f ca="true">+IF(OFFSET('Water Data'!$G$29,0,10*ROW('Water Data'!G132))="","",OFFSET('Water Data'!$G$29,0,10*ROW('Water Data'!G132)))</f>
        <v/>
      </c>
      <c r="CE138" s="271" t="str">
        <f ca="true">+IF(OFFSET('Water Data'!$H$27,0,10*ROW('Water Data'!H132))="","",OFFSET('Water Data'!$H$27,0,10*ROW('Water Data'!H132)))</f>
        <v/>
      </c>
      <c r="CF138" s="271" t="str">
        <f ca="true">+IF(OFFSET('Water Data'!$H$28,0,10*ROW('Water Data'!H132))="","",OFFSET('Water Data'!$H$28,0,10*ROW('Water Data'!H132)))</f>
        <v/>
      </c>
      <c r="CG138" s="271" t="str">
        <f ca="true">+IF(OFFSET('Water Data'!$H$29,0,10*ROW('Water Data'!H132))="","",OFFSET('Water Data'!$H$29,0,10*ROW('Water Data'!H132)))</f>
        <v/>
      </c>
      <c r="CH138" s="271" t="str">
        <f ca="true">+IF(OFFSET('Water Data'!$I$27,0,10*ROW('Water Data'!I132))="","",OFFSET('Water Data'!$I$27,0,10*ROW('Water Data'!I132)))</f>
        <v/>
      </c>
      <c r="CI138" s="271" t="str">
        <f ca="true">+IF(OFFSET('Water Data'!$I$28,0,10*ROW('Water Data'!I132))="","",OFFSET('Water Data'!$I$28,0,10*ROW('Water Data'!I132)))</f>
        <v/>
      </c>
      <c r="CJ138" s="271" t="str">
        <f ca="true">+IF(OFFSET('Water Data'!$I$29,0,10*ROW('Water Data'!I132))="","",OFFSET('Water Data'!$I$29,0,10*ROW('Water Data'!I132)))</f>
        <v/>
      </c>
      <c r="CK138" s="271" t="str">
        <f ca="true">+IF(OFFSET('Sanitation Data'!$D$28,0,10*ROW('Sanitation Data'!D132))="","",OFFSET('Sanitation Data'!$D$28,0,10*ROW('Sanitation Data'!D132)))</f>
        <v/>
      </c>
      <c r="CL138" s="271" t="str">
        <f ca="true">+IF(OFFSET('Sanitation Data'!$D$29,0,10*ROW('Sanitation Data'!D132))="","",OFFSET('Sanitation Data'!$D$29,0,10*ROW('Sanitation Data'!D132)))</f>
        <v/>
      </c>
      <c r="CM138" s="271" t="str">
        <f ca="true">+IF(OFFSET('Sanitation Data'!$D$30,0,10*ROW('Sanitation Data'!D132))="","",OFFSET('Sanitation Data'!$D$30,0,10*ROW('Sanitation Data'!D132)))</f>
        <v/>
      </c>
      <c r="CN138" s="271" t="str">
        <f ca="true">+IF(OFFSET('Sanitation Data'!$D$31,0,10*ROW('Sanitation Data'!D132))="","",OFFSET('Sanitation Data'!$D$31,0,10*ROW('Sanitation Data'!D132)))</f>
        <v/>
      </c>
      <c r="CO138" s="271" t="str">
        <f ca="true">+IF(OFFSET('Sanitation Data'!$D$32,0,10*ROW('Sanitation Data'!D132))="","",OFFSET('Sanitation Data'!$D$32,0,10*ROW('Sanitation Data'!D132)))</f>
        <v/>
      </c>
      <c r="CP138" s="271" t="str">
        <f ca="true">+IF(OFFSET('Sanitation Data'!$E$28,0,10*ROW('Sanitation Data'!E132))="","",OFFSET('Sanitation Data'!$E$28,0,10*ROW('Sanitation Data'!E132)))</f>
        <v/>
      </c>
      <c r="CQ138" s="271" t="str">
        <f ca="true">+IF(OFFSET('Sanitation Data'!$E$29,0,10*ROW('Sanitation Data'!E132))="","",OFFSET('Sanitation Data'!$E$29,0,10*ROW('Sanitation Data'!E132)))</f>
        <v/>
      </c>
      <c r="CR138" s="271" t="str">
        <f ca="true">+IF(OFFSET('Sanitation Data'!$E$30,0,10*ROW('Sanitation Data'!E132))="","",OFFSET('Sanitation Data'!$E$30,0,10*ROW('Sanitation Data'!E132)))</f>
        <v/>
      </c>
      <c r="CS138" s="271" t="str">
        <f ca="true">+IF(OFFSET('Sanitation Data'!$E$31,0,10*ROW('Sanitation Data'!E132))="","",OFFSET('Sanitation Data'!$E$31,0,10*ROW('Sanitation Data'!E132)))</f>
        <v/>
      </c>
      <c r="CT138" s="271" t="str">
        <f ca="true">+IF(OFFSET('Sanitation Data'!$E$32,0,10*ROW('Sanitation Data'!E132))="","",OFFSET('Sanitation Data'!$E$32,0,10*ROW('Sanitation Data'!E132)))</f>
        <v/>
      </c>
      <c r="CU138" s="271" t="str">
        <f ca="true">+IF(OFFSET('Sanitation Data'!$F$28,0,10*ROW('Sanitation Data'!F132))="","",OFFSET('Sanitation Data'!$F$28,0,10*ROW('Sanitation Data'!F132)))</f>
        <v/>
      </c>
      <c r="CV138" s="271" t="str">
        <f ca="true">+IF(OFFSET('Sanitation Data'!$F$29,0,10*ROW('Sanitation Data'!F132))="","",OFFSET('Sanitation Data'!$F$29,0,10*ROW('Sanitation Data'!F132)))</f>
        <v/>
      </c>
      <c r="CW138" s="271" t="str">
        <f ca="true">+IF(OFFSET('Sanitation Data'!$F$30,0,10*ROW('Sanitation Data'!F132))="","",OFFSET('Sanitation Data'!$F$30,0,10*ROW('Sanitation Data'!F132)))</f>
        <v/>
      </c>
      <c r="CX138" s="271" t="str">
        <f ca="true">+IF(OFFSET('Sanitation Data'!$F$31,0,10*ROW('Sanitation Data'!F132))="","",OFFSET('Sanitation Data'!$F$31,0,10*ROW('Sanitation Data'!F132)))</f>
        <v/>
      </c>
      <c r="CY138" s="271" t="str">
        <f ca="true">+IF(OFFSET('Sanitation Data'!$F$32,0,10*ROW('Sanitation Data'!F132))="","",OFFSET('Sanitation Data'!$F$32,0,10*ROW('Sanitation Data'!F132)))</f>
        <v/>
      </c>
      <c r="CZ138" s="271" t="str">
        <f ca="true">+IF(OFFSET('Sanitation Data'!$G$28,0,10*ROW('Sanitation Data'!G132))="","",OFFSET('Sanitation Data'!$G$28,0,10*ROW('Sanitation Data'!G132)))</f>
        <v/>
      </c>
      <c r="DA138" s="271" t="str">
        <f ca="true">+IF(OFFSET('Sanitation Data'!$G$29,0,10*ROW('Sanitation Data'!G132))="","",OFFSET('Sanitation Data'!$G$29,0,10*ROW('Sanitation Data'!G132)))</f>
        <v/>
      </c>
      <c r="DB138" s="271" t="str">
        <f ca="true">+IF(OFFSET('Sanitation Data'!$G$30,0,10*ROW('Sanitation Data'!G132))="","",OFFSET('Sanitation Data'!$G$30,0,10*ROW('Sanitation Data'!G132)))</f>
        <v/>
      </c>
      <c r="DC138" s="271" t="str">
        <f ca="true">+IF(OFFSET('Sanitation Data'!$G$31,0,10*ROW('Sanitation Data'!G132))="","",OFFSET('Sanitation Data'!$G$31,0,10*ROW('Sanitation Data'!G132)))</f>
        <v/>
      </c>
      <c r="DD138" s="271" t="str">
        <f ca="true">+IF(OFFSET('Sanitation Data'!$G$32,0,10*ROW('Sanitation Data'!G132))="","",OFFSET('Sanitation Data'!$G$32,0,10*ROW('Sanitation Data'!G132)))</f>
        <v/>
      </c>
      <c r="DE138" s="271" t="str">
        <f ca="true">+IF(OFFSET('Sanitation Data'!$H$28,0,10*ROW('Sanitation Data'!H132))="","",OFFSET('Sanitation Data'!$H$28,0,10*ROW('Sanitation Data'!H132)))</f>
        <v/>
      </c>
      <c r="DF138" s="271" t="str">
        <f ca="true">+IF(OFFSET('Sanitation Data'!$H$29,0,10*ROW('Sanitation Data'!H132))="","",OFFSET('Sanitation Data'!$H$29,0,10*ROW('Sanitation Data'!H132)))</f>
        <v/>
      </c>
      <c r="DG138" s="271" t="str">
        <f ca="true">+IF(OFFSET('Sanitation Data'!$H$30,0,10*ROW('Sanitation Data'!H132))="","",OFFSET('Sanitation Data'!$H$30,0,10*ROW('Sanitation Data'!H132)))</f>
        <v/>
      </c>
      <c r="DH138" s="271" t="str">
        <f ca="true">+IF(OFFSET('Sanitation Data'!$H$31,0,10*ROW('Sanitation Data'!H132))="","",OFFSET('Sanitation Data'!$H$31,0,10*ROW('Sanitation Data'!H132)))</f>
        <v/>
      </c>
      <c r="DI138" s="271" t="str">
        <f ca="true">+IF(OFFSET('Sanitation Data'!$H$32,0,10*ROW('Sanitation Data'!H132))="","",OFFSET('Sanitation Data'!$H$32,0,10*ROW('Sanitation Data'!H132)))</f>
        <v/>
      </c>
      <c r="DJ138" s="271" t="str">
        <f ca="true">+IF(OFFSET('Sanitation Data'!$I$28,0,10*ROW('Sanitation Data'!I132))="","",OFFSET('Sanitation Data'!$I$28,0,10*ROW('Sanitation Data'!I132)))</f>
        <v/>
      </c>
      <c r="DK138" s="271" t="str">
        <f ca="true">+IF(OFFSET('Sanitation Data'!$I$29,0,10*ROW('Sanitation Data'!I132))="","",OFFSET('Sanitation Data'!$I$29,0,10*ROW('Sanitation Data'!I132)))</f>
        <v/>
      </c>
      <c r="DL138" s="271" t="str">
        <f ca="true">+IF(OFFSET('Sanitation Data'!$I$30,0,10*ROW('Sanitation Data'!I132))="","",OFFSET('Sanitation Data'!$I$30,0,10*ROW('Sanitation Data'!I132)))</f>
        <v/>
      </c>
      <c r="DM138" s="271" t="str">
        <f ca="true">+IF(OFFSET('Sanitation Data'!$I$31,0,10*ROW('Sanitation Data'!I132))="","",OFFSET('Sanitation Data'!$I$31,0,10*ROW('Sanitation Data'!I132)))</f>
        <v/>
      </c>
      <c r="DN138" s="271" t="str">
        <f ca="true">+IF(OFFSET('Sanitation Data'!$I$32,0,10*ROW('Sanitation Data'!I132))="","",OFFSET('Sanitation Data'!$I$32,0,10*ROW('Sanitation Data'!I132)))</f>
        <v/>
      </c>
      <c r="DO138" s="271" t="str">
        <f ca="true">+IF(OFFSET('Hygiene Data'!$D$11,0,10*ROW('Hygiene Data'!D132))="","",OFFSET('Hygiene Data'!$D$11,0,10*ROW('Hygiene Data'!D132)))</f>
        <v/>
      </c>
      <c r="DP138" s="271" t="str">
        <f ca="true">+IF(OFFSET('Hygiene Data'!$D$12,0,10*ROW('Hygiene Data'!D132))="","",OFFSET('Hygiene Data'!$D$12,0,10*ROW('Hygiene Data'!D132)))</f>
        <v/>
      </c>
      <c r="DQ138" s="271" t="str">
        <f ca="true">+IF(OFFSET('Hygiene Data'!$D$13,0,10*ROW('Hygiene Data'!D132))="","",OFFSET('Hygiene Data'!$D$13,0,10*ROW('Hygiene Data'!D132)))</f>
        <v/>
      </c>
      <c r="DR138" s="271" t="str">
        <f ca="true">+IF(OFFSET('Hygiene Data'!$E$11,0,10*ROW('Hygiene Data'!E132))="","",OFFSET('Hygiene Data'!$E$11,0,10*ROW('Hygiene Data'!E132)))</f>
        <v/>
      </c>
      <c r="DS138" s="271" t="str">
        <f ca="true">+IF(OFFSET('Hygiene Data'!$E$12,0,10*ROW('Hygiene Data'!E132))="","",OFFSET('Hygiene Data'!$E$12,0,10*ROW('Hygiene Data'!E132)))</f>
        <v/>
      </c>
      <c r="DT138" s="271" t="str">
        <f ca="true">+IF(OFFSET('Hygiene Data'!$E$13,0,10*ROW('Hygiene Data'!E132))="","",OFFSET('Hygiene Data'!$E$13,0,10*ROW('Hygiene Data'!E132)))</f>
        <v/>
      </c>
      <c r="DU138" s="271" t="str">
        <f ca="true">+IF(OFFSET('Hygiene Data'!$F$11,0,10*ROW('Hygiene Data'!F132))="","",OFFSET('Hygiene Data'!$F$11,0,10*ROW('Hygiene Data'!F132)))</f>
        <v/>
      </c>
      <c r="DV138" s="271" t="str">
        <f ca="true">+IF(OFFSET('Hygiene Data'!$F$12,0,10*ROW('Hygiene Data'!F132))="","",OFFSET('Hygiene Data'!$F$12,0,10*ROW('Hygiene Data'!F132)))</f>
        <v/>
      </c>
      <c r="DW138" s="271" t="str">
        <f ca="true">+IF(OFFSET('Hygiene Data'!$F$13,0,10*ROW('Hygiene Data'!F132))="","",OFFSET('Hygiene Data'!$F$13,0,10*ROW('Hygiene Data'!F132)))</f>
        <v/>
      </c>
      <c r="DX138" s="271" t="str">
        <f ca="true">+IF(OFFSET('Hygiene Data'!$G$11,0,10*ROW('Hygiene Data'!G132))="","",OFFSET('Hygiene Data'!$G$11,0,10*ROW('Hygiene Data'!G132)))</f>
        <v/>
      </c>
      <c r="DY138" s="271" t="str">
        <f ca="true">+IF(OFFSET('Hygiene Data'!$G$12,0,10*ROW('Hygiene Data'!G132))="","",OFFSET('Hygiene Data'!$G$12,0,10*ROW('Hygiene Data'!G132)))</f>
        <v/>
      </c>
      <c r="DZ138" s="271" t="str">
        <f ca="true">+IF(OFFSET('Hygiene Data'!$G$13,0,10*ROW('Hygiene Data'!G132))="","",OFFSET('Hygiene Data'!$G$13,0,10*ROW('Hygiene Data'!G132)))</f>
        <v/>
      </c>
      <c r="EA138" s="271" t="str">
        <f ca="true">+IF(OFFSET('Hygiene Data'!$H$11,0,10*ROW('Hygiene Data'!H132))="","",OFFSET('Hygiene Data'!$H$11,0,10*ROW('Hygiene Data'!H132)))</f>
        <v/>
      </c>
      <c r="EB138" s="271" t="str">
        <f ca="true">+IF(OFFSET('Hygiene Data'!$H$12,0,10*ROW('Hygiene Data'!H132))="","",OFFSET('Hygiene Data'!$H$12,0,10*ROW('Hygiene Data'!H132)))</f>
        <v/>
      </c>
      <c r="EC138" s="271" t="str">
        <f ca="true">+IF(OFFSET('Hygiene Data'!$H$13,0,10*ROW('Hygiene Data'!H132))="","",OFFSET('Hygiene Data'!$H$13,0,10*ROW('Hygiene Data'!H132)))</f>
        <v/>
      </c>
      <c r="ED138" s="271" t="str">
        <f ca="true">+IF(OFFSET('Hygiene Data'!$I$11,0,10*ROW('Hygiene Data'!I132))="","",OFFSET('Hygiene Data'!$I$11,0,10*ROW('Hygiene Data'!I132)))</f>
        <v/>
      </c>
      <c r="EE138" s="271" t="str">
        <f ca="true">+IF(OFFSET('Hygiene Data'!$I$12,0,10*ROW('Hygiene Data'!I132))="","",OFFSET('Hygiene Data'!$I$12,0,10*ROW('Hygiene Data'!I132)))</f>
        <v/>
      </c>
      <c r="EF138" s="271"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7"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1"/>
      <c r="BS139" s="271" t="str">
        <f ca="true">+IF(OFFSET('Water Data'!$D$27,0,10*ROW('Water Data'!D133))="","",OFFSET('Water Data'!$D$27,0,10*ROW('Water Data'!D133)))</f>
        <v/>
      </c>
      <c r="BT139" s="271" t="str">
        <f ca="true">+IF(OFFSET('Water Data'!$D$28,0,10*ROW('Water Data'!D133))="","",OFFSET('Water Data'!$D$28,0,10*ROW('Water Data'!D133)))</f>
        <v/>
      </c>
      <c r="BU139" s="271" t="str">
        <f ca="true">+IF(OFFSET('Water Data'!$D$29,0,10*ROW('Water Data'!D133))="","",OFFSET('Water Data'!$D$29,0,10*ROW('Water Data'!D133)))</f>
        <v/>
      </c>
      <c r="BV139" s="271" t="str">
        <f ca="true">+IF(OFFSET('Water Data'!$E$27,0,10*ROW('Water Data'!E133))="","",OFFSET('Water Data'!$E$27,0,10*ROW('Water Data'!E133)))</f>
        <v/>
      </c>
      <c r="BW139" s="271" t="str">
        <f ca="true">+IF(OFFSET('Water Data'!$E$28,0,10*ROW('Water Data'!E133))="","",OFFSET('Water Data'!$E$28,0,10*ROW('Water Data'!E133)))</f>
        <v/>
      </c>
      <c r="BX139" s="271" t="str">
        <f ca="true">+IF(OFFSET('Water Data'!$E$29,0,10*ROW('Water Data'!E133))="","",OFFSET('Water Data'!$E$29,0,10*ROW('Water Data'!E133)))</f>
        <v/>
      </c>
      <c r="BY139" s="271" t="str">
        <f ca="true">+IF(OFFSET('Water Data'!$F$27,0,10*ROW('Water Data'!F133))="","",OFFSET('Water Data'!$F$27,0,10*ROW('Water Data'!F133)))</f>
        <v/>
      </c>
      <c r="BZ139" s="271" t="str">
        <f ca="true">+IF(OFFSET('Water Data'!$F$28,0,10*ROW('Water Data'!F133))="","",OFFSET('Water Data'!$F$28,0,10*ROW('Water Data'!F133)))</f>
        <v/>
      </c>
      <c r="CA139" s="271" t="str">
        <f ca="true">+IF(OFFSET('Water Data'!$F$29,0,10*ROW('Water Data'!F133))="","",OFFSET('Water Data'!$F$29,0,10*ROW('Water Data'!F133)))</f>
        <v/>
      </c>
      <c r="CB139" s="271" t="str">
        <f ca="true">+IF(OFFSET('Water Data'!$G$27,0,10*ROW('Water Data'!G133))="","",OFFSET('Water Data'!$G$27,0,10*ROW('Water Data'!G133)))</f>
        <v/>
      </c>
      <c r="CC139" s="271" t="str">
        <f ca="true">+IF(OFFSET('Water Data'!$G$28,0,10*ROW('Water Data'!G133))="","",OFFSET('Water Data'!$G$28,0,10*ROW('Water Data'!G133)))</f>
        <v/>
      </c>
      <c r="CD139" s="271" t="str">
        <f ca="true">+IF(OFFSET('Water Data'!$G$29,0,10*ROW('Water Data'!G133))="","",OFFSET('Water Data'!$G$29,0,10*ROW('Water Data'!G133)))</f>
        <v/>
      </c>
      <c r="CE139" s="271" t="str">
        <f ca="true">+IF(OFFSET('Water Data'!$H$27,0,10*ROW('Water Data'!H133))="","",OFFSET('Water Data'!$H$27,0,10*ROW('Water Data'!H133)))</f>
        <v/>
      </c>
      <c r="CF139" s="271" t="str">
        <f ca="true">+IF(OFFSET('Water Data'!$H$28,0,10*ROW('Water Data'!H133))="","",OFFSET('Water Data'!$H$28,0,10*ROW('Water Data'!H133)))</f>
        <v/>
      </c>
      <c r="CG139" s="271" t="str">
        <f ca="true">+IF(OFFSET('Water Data'!$H$29,0,10*ROW('Water Data'!H133))="","",OFFSET('Water Data'!$H$29,0,10*ROW('Water Data'!H133)))</f>
        <v/>
      </c>
      <c r="CH139" s="271" t="str">
        <f ca="true">+IF(OFFSET('Water Data'!$I$27,0,10*ROW('Water Data'!I133))="","",OFFSET('Water Data'!$I$27,0,10*ROW('Water Data'!I133)))</f>
        <v/>
      </c>
      <c r="CI139" s="271" t="str">
        <f ca="true">+IF(OFFSET('Water Data'!$I$28,0,10*ROW('Water Data'!I133))="","",OFFSET('Water Data'!$I$28,0,10*ROW('Water Data'!I133)))</f>
        <v/>
      </c>
      <c r="CJ139" s="271" t="str">
        <f ca="true">+IF(OFFSET('Water Data'!$I$29,0,10*ROW('Water Data'!I133))="","",OFFSET('Water Data'!$I$29,0,10*ROW('Water Data'!I133)))</f>
        <v/>
      </c>
      <c r="CK139" s="271" t="str">
        <f ca="true">+IF(OFFSET('Sanitation Data'!$D$28,0,10*ROW('Sanitation Data'!D133))="","",OFFSET('Sanitation Data'!$D$28,0,10*ROW('Sanitation Data'!D133)))</f>
        <v/>
      </c>
      <c r="CL139" s="271" t="str">
        <f ca="true">+IF(OFFSET('Sanitation Data'!$D$29,0,10*ROW('Sanitation Data'!D133))="","",OFFSET('Sanitation Data'!$D$29,0,10*ROW('Sanitation Data'!D133)))</f>
        <v/>
      </c>
      <c r="CM139" s="271" t="str">
        <f ca="true">+IF(OFFSET('Sanitation Data'!$D$30,0,10*ROW('Sanitation Data'!D133))="","",OFFSET('Sanitation Data'!$D$30,0,10*ROW('Sanitation Data'!D133)))</f>
        <v/>
      </c>
      <c r="CN139" s="271" t="str">
        <f ca="true">+IF(OFFSET('Sanitation Data'!$D$31,0,10*ROW('Sanitation Data'!D133))="","",OFFSET('Sanitation Data'!$D$31,0,10*ROW('Sanitation Data'!D133)))</f>
        <v/>
      </c>
      <c r="CO139" s="271" t="str">
        <f ca="true">+IF(OFFSET('Sanitation Data'!$D$32,0,10*ROW('Sanitation Data'!D133))="","",OFFSET('Sanitation Data'!$D$32,0,10*ROW('Sanitation Data'!D133)))</f>
        <v/>
      </c>
      <c r="CP139" s="271" t="str">
        <f ca="true">+IF(OFFSET('Sanitation Data'!$E$28,0,10*ROW('Sanitation Data'!E133))="","",OFFSET('Sanitation Data'!$E$28,0,10*ROW('Sanitation Data'!E133)))</f>
        <v/>
      </c>
      <c r="CQ139" s="271" t="str">
        <f ca="true">+IF(OFFSET('Sanitation Data'!$E$29,0,10*ROW('Sanitation Data'!E133))="","",OFFSET('Sanitation Data'!$E$29,0,10*ROW('Sanitation Data'!E133)))</f>
        <v/>
      </c>
      <c r="CR139" s="271" t="str">
        <f ca="true">+IF(OFFSET('Sanitation Data'!$E$30,0,10*ROW('Sanitation Data'!E133))="","",OFFSET('Sanitation Data'!$E$30,0,10*ROW('Sanitation Data'!E133)))</f>
        <v/>
      </c>
      <c r="CS139" s="271" t="str">
        <f ca="true">+IF(OFFSET('Sanitation Data'!$E$31,0,10*ROW('Sanitation Data'!E133))="","",OFFSET('Sanitation Data'!$E$31,0,10*ROW('Sanitation Data'!E133)))</f>
        <v/>
      </c>
      <c r="CT139" s="271" t="str">
        <f ca="true">+IF(OFFSET('Sanitation Data'!$E$32,0,10*ROW('Sanitation Data'!E133))="","",OFFSET('Sanitation Data'!$E$32,0,10*ROW('Sanitation Data'!E133)))</f>
        <v/>
      </c>
      <c r="CU139" s="271" t="str">
        <f ca="true">+IF(OFFSET('Sanitation Data'!$F$28,0,10*ROW('Sanitation Data'!F133))="","",OFFSET('Sanitation Data'!$F$28,0,10*ROW('Sanitation Data'!F133)))</f>
        <v/>
      </c>
      <c r="CV139" s="271" t="str">
        <f ca="true">+IF(OFFSET('Sanitation Data'!$F$29,0,10*ROW('Sanitation Data'!F133))="","",OFFSET('Sanitation Data'!$F$29,0,10*ROW('Sanitation Data'!F133)))</f>
        <v/>
      </c>
      <c r="CW139" s="271" t="str">
        <f ca="true">+IF(OFFSET('Sanitation Data'!$F$30,0,10*ROW('Sanitation Data'!F133))="","",OFFSET('Sanitation Data'!$F$30,0,10*ROW('Sanitation Data'!F133)))</f>
        <v/>
      </c>
      <c r="CX139" s="271" t="str">
        <f ca="true">+IF(OFFSET('Sanitation Data'!$F$31,0,10*ROW('Sanitation Data'!F133))="","",OFFSET('Sanitation Data'!$F$31,0,10*ROW('Sanitation Data'!F133)))</f>
        <v/>
      </c>
      <c r="CY139" s="271" t="str">
        <f ca="true">+IF(OFFSET('Sanitation Data'!$F$32,0,10*ROW('Sanitation Data'!F133))="","",OFFSET('Sanitation Data'!$F$32,0,10*ROW('Sanitation Data'!F133)))</f>
        <v/>
      </c>
      <c r="CZ139" s="271" t="str">
        <f ca="true">+IF(OFFSET('Sanitation Data'!$G$28,0,10*ROW('Sanitation Data'!G133))="","",OFFSET('Sanitation Data'!$G$28,0,10*ROW('Sanitation Data'!G133)))</f>
        <v/>
      </c>
      <c r="DA139" s="271" t="str">
        <f ca="true">+IF(OFFSET('Sanitation Data'!$G$29,0,10*ROW('Sanitation Data'!G133))="","",OFFSET('Sanitation Data'!$G$29,0,10*ROW('Sanitation Data'!G133)))</f>
        <v/>
      </c>
      <c r="DB139" s="271" t="str">
        <f ca="true">+IF(OFFSET('Sanitation Data'!$G$30,0,10*ROW('Sanitation Data'!G133))="","",OFFSET('Sanitation Data'!$G$30,0,10*ROW('Sanitation Data'!G133)))</f>
        <v/>
      </c>
      <c r="DC139" s="271" t="str">
        <f ca="true">+IF(OFFSET('Sanitation Data'!$G$31,0,10*ROW('Sanitation Data'!G133))="","",OFFSET('Sanitation Data'!$G$31,0,10*ROW('Sanitation Data'!G133)))</f>
        <v/>
      </c>
      <c r="DD139" s="271" t="str">
        <f ca="true">+IF(OFFSET('Sanitation Data'!$G$32,0,10*ROW('Sanitation Data'!G133))="","",OFFSET('Sanitation Data'!$G$32,0,10*ROW('Sanitation Data'!G133)))</f>
        <v/>
      </c>
      <c r="DE139" s="271" t="str">
        <f ca="true">+IF(OFFSET('Sanitation Data'!$H$28,0,10*ROW('Sanitation Data'!H133))="","",OFFSET('Sanitation Data'!$H$28,0,10*ROW('Sanitation Data'!H133)))</f>
        <v/>
      </c>
      <c r="DF139" s="271" t="str">
        <f ca="true">+IF(OFFSET('Sanitation Data'!$H$29,0,10*ROW('Sanitation Data'!H133))="","",OFFSET('Sanitation Data'!$H$29,0,10*ROW('Sanitation Data'!H133)))</f>
        <v/>
      </c>
      <c r="DG139" s="271" t="str">
        <f ca="true">+IF(OFFSET('Sanitation Data'!$H$30,0,10*ROW('Sanitation Data'!H133))="","",OFFSET('Sanitation Data'!$H$30,0,10*ROW('Sanitation Data'!H133)))</f>
        <v/>
      </c>
      <c r="DH139" s="271" t="str">
        <f ca="true">+IF(OFFSET('Sanitation Data'!$H$31,0,10*ROW('Sanitation Data'!H133))="","",OFFSET('Sanitation Data'!$H$31,0,10*ROW('Sanitation Data'!H133)))</f>
        <v/>
      </c>
      <c r="DI139" s="271" t="str">
        <f ca="true">+IF(OFFSET('Sanitation Data'!$H$32,0,10*ROW('Sanitation Data'!H133))="","",OFFSET('Sanitation Data'!$H$32,0,10*ROW('Sanitation Data'!H133)))</f>
        <v/>
      </c>
      <c r="DJ139" s="271" t="str">
        <f ca="true">+IF(OFFSET('Sanitation Data'!$I$28,0,10*ROW('Sanitation Data'!I133))="","",OFFSET('Sanitation Data'!$I$28,0,10*ROW('Sanitation Data'!I133)))</f>
        <v/>
      </c>
      <c r="DK139" s="271" t="str">
        <f ca="true">+IF(OFFSET('Sanitation Data'!$I$29,0,10*ROW('Sanitation Data'!I133))="","",OFFSET('Sanitation Data'!$I$29,0,10*ROW('Sanitation Data'!I133)))</f>
        <v/>
      </c>
      <c r="DL139" s="271" t="str">
        <f ca="true">+IF(OFFSET('Sanitation Data'!$I$30,0,10*ROW('Sanitation Data'!I133))="","",OFFSET('Sanitation Data'!$I$30,0,10*ROW('Sanitation Data'!I133)))</f>
        <v/>
      </c>
      <c r="DM139" s="271" t="str">
        <f ca="true">+IF(OFFSET('Sanitation Data'!$I$31,0,10*ROW('Sanitation Data'!I133))="","",OFFSET('Sanitation Data'!$I$31,0,10*ROW('Sanitation Data'!I133)))</f>
        <v/>
      </c>
      <c r="DN139" s="271" t="str">
        <f ca="true">+IF(OFFSET('Sanitation Data'!$I$32,0,10*ROW('Sanitation Data'!I133))="","",OFFSET('Sanitation Data'!$I$32,0,10*ROW('Sanitation Data'!I133)))</f>
        <v/>
      </c>
      <c r="DO139" s="271" t="str">
        <f ca="true">+IF(OFFSET('Hygiene Data'!$D$11,0,10*ROW('Hygiene Data'!D133))="","",OFFSET('Hygiene Data'!$D$11,0,10*ROW('Hygiene Data'!D133)))</f>
        <v/>
      </c>
      <c r="DP139" s="271" t="str">
        <f ca="true">+IF(OFFSET('Hygiene Data'!$D$12,0,10*ROW('Hygiene Data'!D133))="","",OFFSET('Hygiene Data'!$D$12,0,10*ROW('Hygiene Data'!D133)))</f>
        <v/>
      </c>
      <c r="DQ139" s="271" t="str">
        <f ca="true">+IF(OFFSET('Hygiene Data'!$D$13,0,10*ROW('Hygiene Data'!D133))="","",OFFSET('Hygiene Data'!$D$13,0,10*ROW('Hygiene Data'!D133)))</f>
        <v/>
      </c>
      <c r="DR139" s="271" t="str">
        <f ca="true">+IF(OFFSET('Hygiene Data'!$E$11,0,10*ROW('Hygiene Data'!E133))="","",OFFSET('Hygiene Data'!$E$11,0,10*ROW('Hygiene Data'!E133)))</f>
        <v/>
      </c>
      <c r="DS139" s="271" t="str">
        <f ca="true">+IF(OFFSET('Hygiene Data'!$E$12,0,10*ROW('Hygiene Data'!E133))="","",OFFSET('Hygiene Data'!$E$12,0,10*ROW('Hygiene Data'!E133)))</f>
        <v/>
      </c>
      <c r="DT139" s="271" t="str">
        <f ca="true">+IF(OFFSET('Hygiene Data'!$E$13,0,10*ROW('Hygiene Data'!E133))="","",OFFSET('Hygiene Data'!$E$13,0,10*ROW('Hygiene Data'!E133)))</f>
        <v/>
      </c>
      <c r="DU139" s="271" t="str">
        <f ca="true">+IF(OFFSET('Hygiene Data'!$F$11,0,10*ROW('Hygiene Data'!F133))="","",OFFSET('Hygiene Data'!$F$11,0,10*ROW('Hygiene Data'!F133)))</f>
        <v/>
      </c>
      <c r="DV139" s="271" t="str">
        <f ca="true">+IF(OFFSET('Hygiene Data'!$F$12,0,10*ROW('Hygiene Data'!F133))="","",OFFSET('Hygiene Data'!$F$12,0,10*ROW('Hygiene Data'!F133)))</f>
        <v/>
      </c>
      <c r="DW139" s="271" t="str">
        <f ca="true">+IF(OFFSET('Hygiene Data'!$F$13,0,10*ROW('Hygiene Data'!F133))="","",OFFSET('Hygiene Data'!$F$13,0,10*ROW('Hygiene Data'!F133)))</f>
        <v/>
      </c>
      <c r="DX139" s="271" t="str">
        <f ca="true">+IF(OFFSET('Hygiene Data'!$G$11,0,10*ROW('Hygiene Data'!G133))="","",OFFSET('Hygiene Data'!$G$11,0,10*ROW('Hygiene Data'!G133)))</f>
        <v/>
      </c>
      <c r="DY139" s="271" t="str">
        <f ca="true">+IF(OFFSET('Hygiene Data'!$G$12,0,10*ROW('Hygiene Data'!G133))="","",OFFSET('Hygiene Data'!$G$12,0,10*ROW('Hygiene Data'!G133)))</f>
        <v/>
      </c>
      <c r="DZ139" s="271" t="str">
        <f ca="true">+IF(OFFSET('Hygiene Data'!$G$13,0,10*ROW('Hygiene Data'!G133))="","",OFFSET('Hygiene Data'!$G$13,0,10*ROW('Hygiene Data'!G133)))</f>
        <v/>
      </c>
      <c r="EA139" s="271" t="str">
        <f ca="true">+IF(OFFSET('Hygiene Data'!$H$11,0,10*ROW('Hygiene Data'!H133))="","",OFFSET('Hygiene Data'!$H$11,0,10*ROW('Hygiene Data'!H133)))</f>
        <v/>
      </c>
      <c r="EB139" s="271" t="str">
        <f ca="true">+IF(OFFSET('Hygiene Data'!$H$12,0,10*ROW('Hygiene Data'!H133))="","",OFFSET('Hygiene Data'!$H$12,0,10*ROW('Hygiene Data'!H133)))</f>
        <v/>
      </c>
      <c r="EC139" s="271" t="str">
        <f ca="true">+IF(OFFSET('Hygiene Data'!$H$13,0,10*ROW('Hygiene Data'!H133))="","",OFFSET('Hygiene Data'!$H$13,0,10*ROW('Hygiene Data'!H133)))</f>
        <v/>
      </c>
      <c r="ED139" s="271" t="str">
        <f ca="true">+IF(OFFSET('Hygiene Data'!$I$11,0,10*ROW('Hygiene Data'!I133))="","",OFFSET('Hygiene Data'!$I$11,0,10*ROW('Hygiene Data'!I133)))</f>
        <v/>
      </c>
      <c r="EE139" s="271" t="str">
        <f ca="true">+IF(OFFSET('Hygiene Data'!$I$12,0,10*ROW('Hygiene Data'!I133))="","",OFFSET('Hygiene Data'!$I$12,0,10*ROW('Hygiene Data'!I133)))</f>
        <v/>
      </c>
      <c r="EF139" s="271"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7"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1"/>
      <c r="BS140" s="271" t="str">
        <f ca="true">+IF(OFFSET('Water Data'!$D$27,0,10*ROW('Water Data'!D134))="","",OFFSET('Water Data'!$D$27,0,10*ROW('Water Data'!D134)))</f>
        <v/>
      </c>
      <c r="BT140" s="271" t="str">
        <f ca="true">+IF(OFFSET('Water Data'!$D$28,0,10*ROW('Water Data'!D134))="","",OFFSET('Water Data'!$D$28,0,10*ROW('Water Data'!D134)))</f>
        <v/>
      </c>
      <c r="BU140" s="271" t="str">
        <f ca="true">+IF(OFFSET('Water Data'!$D$29,0,10*ROW('Water Data'!D134))="","",OFFSET('Water Data'!$D$29,0,10*ROW('Water Data'!D134)))</f>
        <v/>
      </c>
      <c r="BV140" s="271" t="str">
        <f ca="true">+IF(OFFSET('Water Data'!$E$27,0,10*ROW('Water Data'!E134))="","",OFFSET('Water Data'!$E$27,0,10*ROW('Water Data'!E134)))</f>
        <v/>
      </c>
      <c r="BW140" s="271" t="str">
        <f ca="true">+IF(OFFSET('Water Data'!$E$28,0,10*ROW('Water Data'!E134))="","",OFFSET('Water Data'!$E$28,0,10*ROW('Water Data'!E134)))</f>
        <v/>
      </c>
      <c r="BX140" s="271" t="str">
        <f ca="true">+IF(OFFSET('Water Data'!$E$29,0,10*ROW('Water Data'!E134))="","",OFFSET('Water Data'!$E$29,0,10*ROW('Water Data'!E134)))</f>
        <v/>
      </c>
      <c r="BY140" s="271" t="str">
        <f ca="true">+IF(OFFSET('Water Data'!$F$27,0,10*ROW('Water Data'!F134))="","",OFFSET('Water Data'!$F$27,0,10*ROW('Water Data'!F134)))</f>
        <v/>
      </c>
      <c r="BZ140" s="271" t="str">
        <f ca="true">+IF(OFFSET('Water Data'!$F$28,0,10*ROW('Water Data'!F134))="","",OFFSET('Water Data'!$F$28,0,10*ROW('Water Data'!F134)))</f>
        <v/>
      </c>
      <c r="CA140" s="271" t="str">
        <f ca="true">+IF(OFFSET('Water Data'!$F$29,0,10*ROW('Water Data'!F134))="","",OFFSET('Water Data'!$F$29,0,10*ROW('Water Data'!F134)))</f>
        <v/>
      </c>
      <c r="CB140" s="271" t="str">
        <f ca="true">+IF(OFFSET('Water Data'!$G$27,0,10*ROW('Water Data'!G134))="","",OFFSET('Water Data'!$G$27,0,10*ROW('Water Data'!G134)))</f>
        <v/>
      </c>
      <c r="CC140" s="271" t="str">
        <f ca="true">+IF(OFFSET('Water Data'!$G$28,0,10*ROW('Water Data'!G134))="","",OFFSET('Water Data'!$G$28,0,10*ROW('Water Data'!G134)))</f>
        <v/>
      </c>
      <c r="CD140" s="271" t="str">
        <f ca="true">+IF(OFFSET('Water Data'!$G$29,0,10*ROW('Water Data'!G134))="","",OFFSET('Water Data'!$G$29,0,10*ROW('Water Data'!G134)))</f>
        <v/>
      </c>
      <c r="CE140" s="271" t="str">
        <f ca="true">+IF(OFFSET('Water Data'!$H$27,0,10*ROW('Water Data'!H134))="","",OFFSET('Water Data'!$H$27,0,10*ROW('Water Data'!H134)))</f>
        <v/>
      </c>
      <c r="CF140" s="271" t="str">
        <f ca="true">+IF(OFFSET('Water Data'!$H$28,0,10*ROW('Water Data'!H134))="","",OFFSET('Water Data'!$H$28,0,10*ROW('Water Data'!H134)))</f>
        <v/>
      </c>
      <c r="CG140" s="271" t="str">
        <f ca="true">+IF(OFFSET('Water Data'!$H$29,0,10*ROW('Water Data'!H134))="","",OFFSET('Water Data'!$H$29,0,10*ROW('Water Data'!H134)))</f>
        <v/>
      </c>
      <c r="CH140" s="271" t="str">
        <f ca="true">+IF(OFFSET('Water Data'!$I$27,0,10*ROW('Water Data'!I134))="","",OFFSET('Water Data'!$I$27,0,10*ROW('Water Data'!I134)))</f>
        <v/>
      </c>
      <c r="CI140" s="271" t="str">
        <f ca="true">+IF(OFFSET('Water Data'!$I$28,0,10*ROW('Water Data'!I134))="","",OFFSET('Water Data'!$I$28,0,10*ROW('Water Data'!I134)))</f>
        <v/>
      </c>
      <c r="CJ140" s="271" t="str">
        <f ca="true">+IF(OFFSET('Water Data'!$I$29,0,10*ROW('Water Data'!I134))="","",OFFSET('Water Data'!$I$29,0,10*ROW('Water Data'!I134)))</f>
        <v/>
      </c>
      <c r="CK140" s="271" t="str">
        <f ca="true">+IF(OFFSET('Sanitation Data'!$D$28,0,10*ROW('Sanitation Data'!D134))="","",OFFSET('Sanitation Data'!$D$28,0,10*ROW('Sanitation Data'!D134)))</f>
        <v/>
      </c>
      <c r="CL140" s="271" t="str">
        <f ca="true">+IF(OFFSET('Sanitation Data'!$D$29,0,10*ROW('Sanitation Data'!D134))="","",OFFSET('Sanitation Data'!$D$29,0,10*ROW('Sanitation Data'!D134)))</f>
        <v/>
      </c>
      <c r="CM140" s="271" t="str">
        <f ca="true">+IF(OFFSET('Sanitation Data'!$D$30,0,10*ROW('Sanitation Data'!D134))="","",OFFSET('Sanitation Data'!$D$30,0,10*ROW('Sanitation Data'!D134)))</f>
        <v/>
      </c>
      <c r="CN140" s="271" t="str">
        <f ca="true">+IF(OFFSET('Sanitation Data'!$D$31,0,10*ROW('Sanitation Data'!D134))="","",OFFSET('Sanitation Data'!$D$31,0,10*ROW('Sanitation Data'!D134)))</f>
        <v/>
      </c>
      <c r="CO140" s="271" t="str">
        <f ca="true">+IF(OFFSET('Sanitation Data'!$D$32,0,10*ROW('Sanitation Data'!D134))="","",OFFSET('Sanitation Data'!$D$32,0,10*ROW('Sanitation Data'!D134)))</f>
        <v/>
      </c>
      <c r="CP140" s="271" t="str">
        <f ca="true">+IF(OFFSET('Sanitation Data'!$E$28,0,10*ROW('Sanitation Data'!E134))="","",OFFSET('Sanitation Data'!$E$28,0,10*ROW('Sanitation Data'!E134)))</f>
        <v/>
      </c>
      <c r="CQ140" s="271" t="str">
        <f ca="true">+IF(OFFSET('Sanitation Data'!$E$29,0,10*ROW('Sanitation Data'!E134))="","",OFFSET('Sanitation Data'!$E$29,0,10*ROW('Sanitation Data'!E134)))</f>
        <v/>
      </c>
      <c r="CR140" s="271" t="str">
        <f ca="true">+IF(OFFSET('Sanitation Data'!$E$30,0,10*ROW('Sanitation Data'!E134))="","",OFFSET('Sanitation Data'!$E$30,0,10*ROW('Sanitation Data'!E134)))</f>
        <v/>
      </c>
      <c r="CS140" s="271" t="str">
        <f ca="true">+IF(OFFSET('Sanitation Data'!$E$31,0,10*ROW('Sanitation Data'!E134))="","",OFFSET('Sanitation Data'!$E$31,0,10*ROW('Sanitation Data'!E134)))</f>
        <v/>
      </c>
      <c r="CT140" s="271" t="str">
        <f ca="true">+IF(OFFSET('Sanitation Data'!$E$32,0,10*ROW('Sanitation Data'!E134))="","",OFFSET('Sanitation Data'!$E$32,0,10*ROW('Sanitation Data'!E134)))</f>
        <v/>
      </c>
      <c r="CU140" s="271" t="str">
        <f ca="true">+IF(OFFSET('Sanitation Data'!$F$28,0,10*ROW('Sanitation Data'!F134))="","",OFFSET('Sanitation Data'!$F$28,0,10*ROW('Sanitation Data'!F134)))</f>
        <v/>
      </c>
      <c r="CV140" s="271" t="str">
        <f ca="true">+IF(OFFSET('Sanitation Data'!$F$29,0,10*ROW('Sanitation Data'!F134))="","",OFFSET('Sanitation Data'!$F$29,0,10*ROW('Sanitation Data'!F134)))</f>
        <v/>
      </c>
      <c r="CW140" s="271" t="str">
        <f ca="true">+IF(OFFSET('Sanitation Data'!$F$30,0,10*ROW('Sanitation Data'!F134))="","",OFFSET('Sanitation Data'!$F$30,0,10*ROW('Sanitation Data'!F134)))</f>
        <v/>
      </c>
      <c r="CX140" s="271" t="str">
        <f ca="true">+IF(OFFSET('Sanitation Data'!$F$31,0,10*ROW('Sanitation Data'!F134))="","",OFFSET('Sanitation Data'!$F$31,0,10*ROW('Sanitation Data'!F134)))</f>
        <v/>
      </c>
      <c r="CY140" s="271" t="str">
        <f ca="true">+IF(OFFSET('Sanitation Data'!$F$32,0,10*ROW('Sanitation Data'!F134))="","",OFFSET('Sanitation Data'!$F$32,0,10*ROW('Sanitation Data'!F134)))</f>
        <v/>
      </c>
      <c r="CZ140" s="271" t="str">
        <f ca="true">+IF(OFFSET('Sanitation Data'!$G$28,0,10*ROW('Sanitation Data'!G134))="","",OFFSET('Sanitation Data'!$G$28,0,10*ROW('Sanitation Data'!G134)))</f>
        <v/>
      </c>
      <c r="DA140" s="271" t="str">
        <f ca="true">+IF(OFFSET('Sanitation Data'!$G$29,0,10*ROW('Sanitation Data'!G134))="","",OFFSET('Sanitation Data'!$G$29,0,10*ROW('Sanitation Data'!G134)))</f>
        <v/>
      </c>
      <c r="DB140" s="271" t="str">
        <f ca="true">+IF(OFFSET('Sanitation Data'!$G$30,0,10*ROW('Sanitation Data'!G134))="","",OFFSET('Sanitation Data'!$G$30,0,10*ROW('Sanitation Data'!G134)))</f>
        <v/>
      </c>
      <c r="DC140" s="271" t="str">
        <f ca="true">+IF(OFFSET('Sanitation Data'!$G$31,0,10*ROW('Sanitation Data'!G134))="","",OFFSET('Sanitation Data'!$G$31,0,10*ROW('Sanitation Data'!G134)))</f>
        <v/>
      </c>
      <c r="DD140" s="271" t="str">
        <f ca="true">+IF(OFFSET('Sanitation Data'!$G$32,0,10*ROW('Sanitation Data'!G134))="","",OFFSET('Sanitation Data'!$G$32,0,10*ROW('Sanitation Data'!G134)))</f>
        <v/>
      </c>
      <c r="DE140" s="271" t="str">
        <f ca="true">+IF(OFFSET('Sanitation Data'!$H$28,0,10*ROW('Sanitation Data'!H134))="","",OFFSET('Sanitation Data'!$H$28,0,10*ROW('Sanitation Data'!H134)))</f>
        <v/>
      </c>
      <c r="DF140" s="271" t="str">
        <f ca="true">+IF(OFFSET('Sanitation Data'!$H$29,0,10*ROW('Sanitation Data'!H134))="","",OFFSET('Sanitation Data'!$H$29,0,10*ROW('Sanitation Data'!H134)))</f>
        <v/>
      </c>
      <c r="DG140" s="271" t="str">
        <f ca="true">+IF(OFFSET('Sanitation Data'!$H$30,0,10*ROW('Sanitation Data'!H134))="","",OFFSET('Sanitation Data'!$H$30,0,10*ROW('Sanitation Data'!H134)))</f>
        <v/>
      </c>
      <c r="DH140" s="271" t="str">
        <f ca="true">+IF(OFFSET('Sanitation Data'!$H$31,0,10*ROW('Sanitation Data'!H134))="","",OFFSET('Sanitation Data'!$H$31,0,10*ROW('Sanitation Data'!H134)))</f>
        <v/>
      </c>
      <c r="DI140" s="271" t="str">
        <f ca="true">+IF(OFFSET('Sanitation Data'!$H$32,0,10*ROW('Sanitation Data'!H134))="","",OFFSET('Sanitation Data'!$H$32,0,10*ROW('Sanitation Data'!H134)))</f>
        <v/>
      </c>
      <c r="DJ140" s="271" t="str">
        <f ca="true">+IF(OFFSET('Sanitation Data'!$I$28,0,10*ROW('Sanitation Data'!I134))="","",OFFSET('Sanitation Data'!$I$28,0,10*ROW('Sanitation Data'!I134)))</f>
        <v/>
      </c>
      <c r="DK140" s="271" t="str">
        <f ca="true">+IF(OFFSET('Sanitation Data'!$I$29,0,10*ROW('Sanitation Data'!I134))="","",OFFSET('Sanitation Data'!$I$29,0,10*ROW('Sanitation Data'!I134)))</f>
        <v/>
      </c>
      <c r="DL140" s="271" t="str">
        <f ca="true">+IF(OFFSET('Sanitation Data'!$I$30,0,10*ROW('Sanitation Data'!I134))="","",OFFSET('Sanitation Data'!$I$30,0,10*ROW('Sanitation Data'!I134)))</f>
        <v/>
      </c>
      <c r="DM140" s="271" t="str">
        <f ca="true">+IF(OFFSET('Sanitation Data'!$I$31,0,10*ROW('Sanitation Data'!I134))="","",OFFSET('Sanitation Data'!$I$31,0,10*ROW('Sanitation Data'!I134)))</f>
        <v/>
      </c>
      <c r="DN140" s="271" t="str">
        <f ca="true">+IF(OFFSET('Sanitation Data'!$I$32,0,10*ROW('Sanitation Data'!I134))="","",OFFSET('Sanitation Data'!$I$32,0,10*ROW('Sanitation Data'!I134)))</f>
        <v/>
      </c>
      <c r="DO140" s="271" t="str">
        <f ca="true">+IF(OFFSET('Hygiene Data'!$D$11,0,10*ROW('Hygiene Data'!D134))="","",OFFSET('Hygiene Data'!$D$11,0,10*ROW('Hygiene Data'!D134)))</f>
        <v/>
      </c>
      <c r="DP140" s="271" t="str">
        <f ca="true">+IF(OFFSET('Hygiene Data'!$D$12,0,10*ROW('Hygiene Data'!D134))="","",OFFSET('Hygiene Data'!$D$12,0,10*ROW('Hygiene Data'!D134)))</f>
        <v/>
      </c>
      <c r="DQ140" s="271" t="str">
        <f ca="true">+IF(OFFSET('Hygiene Data'!$D$13,0,10*ROW('Hygiene Data'!D134))="","",OFFSET('Hygiene Data'!$D$13,0,10*ROW('Hygiene Data'!D134)))</f>
        <v/>
      </c>
      <c r="DR140" s="271" t="str">
        <f ca="true">+IF(OFFSET('Hygiene Data'!$E$11,0,10*ROW('Hygiene Data'!E134))="","",OFFSET('Hygiene Data'!$E$11,0,10*ROW('Hygiene Data'!E134)))</f>
        <v/>
      </c>
      <c r="DS140" s="271" t="str">
        <f ca="true">+IF(OFFSET('Hygiene Data'!$E$12,0,10*ROW('Hygiene Data'!E134))="","",OFFSET('Hygiene Data'!$E$12,0,10*ROW('Hygiene Data'!E134)))</f>
        <v/>
      </c>
      <c r="DT140" s="271" t="str">
        <f ca="true">+IF(OFFSET('Hygiene Data'!$E$13,0,10*ROW('Hygiene Data'!E134))="","",OFFSET('Hygiene Data'!$E$13,0,10*ROW('Hygiene Data'!E134)))</f>
        <v/>
      </c>
      <c r="DU140" s="271" t="str">
        <f ca="true">+IF(OFFSET('Hygiene Data'!$F$11,0,10*ROW('Hygiene Data'!F134))="","",OFFSET('Hygiene Data'!$F$11,0,10*ROW('Hygiene Data'!F134)))</f>
        <v/>
      </c>
      <c r="DV140" s="271" t="str">
        <f ca="true">+IF(OFFSET('Hygiene Data'!$F$12,0,10*ROW('Hygiene Data'!F134))="","",OFFSET('Hygiene Data'!$F$12,0,10*ROW('Hygiene Data'!F134)))</f>
        <v/>
      </c>
      <c r="DW140" s="271" t="str">
        <f ca="true">+IF(OFFSET('Hygiene Data'!$F$13,0,10*ROW('Hygiene Data'!F134))="","",OFFSET('Hygiene Data'!$F$13,0,10*ROW('Hygiene Data'!F134)))</f>
        <v/>
      </c>
      <c r="DX140" s="271" t="str">
        <f ca="true">+IF(OFFSET('Hygiene Data'!$G$11,0,10*ROW('Hygiene Data'!G134))="","",OFFSET('Hygiene Data'!$G$11,0,10*ROW('Hygiene Data'!G134)))</f>
        <v/>
      </c>
      <c r="DY140" s="271" t="str">
        <f ca="true">+IF(OFFSET('Hygiene Data'!$G$12,0,10*ROW('Hygiene Data'!G134))="","",OFFSET('Hygiene Data'!$G$12,0,10*ROW('Hygiene Data'!G134)))</f>
        <v/>
      </c>
      <c r="DZ140" s="271" t="str">
        <f ca="true">+IF(OFFSET('Hygiene Data'!$G$13,0,10*ROW('Hygiene Data'!G134))="","",OFFSET('Hygiene Data'!$G$13,0,10*ROW('Hygiene Data'!G134)))</f>
        <v/>
      </c>
      <c r="EA140" s="271" t="str">
        <f ca="true">+IF(OFFSET('Hygiene Data'!$H$11,0,10*ROW('Hygiene Data'!H134))="","",OFFSET('Hygiene Data'!$H$11,0,10*ROW('Hygiene Data'!H134)))</f>
        <v/>
      </c>
      <c r="EB140" s="271" t="str">
        <f ca="true">+IF(OFFSET('Hygiene Data'!$H$12,0,10*ROW('Hygiene Data'!H134))="","",OFFSET('Hygiene Data'!$H$12,0,10*ROW('Hygiene Data'!H134)))</f>
        <v/>
      </c>
      <c r="EC140" s="271" t="str">
        <f ca="true">+IF(OFFSET('Hygiene Data'!$H$13,0,10*ROW('Hygiene Data'!H134))="","",OFFSET('Hygiene Data'!$H$13,0,10*ROW('Hygiene Data'!H134)))</f>
        <v/>
      </c>
      <c r="ED140" s="271" t="str">
        <f ca="true">+IF(OFFSET('Hygiene Data'!$I$11,0,10*ROW('Hygiene Data'!I134))="","",OFFSET('Hygiene Data'!$I$11,0,10*ROW('Hygiene Data'!I134)))</f>
        <v/>
      </c>
      <c r="EE140" s="271" t="str">
        <f ca="true">+IF(OFFSET('Hygiene Data'!$I$12,0,10*ROW('Hygiene Data'!I134))="","",OFFSET('Hygiene Data'!$I$12,0,10*ROW('Hygiene Data'!I134)))</f>
        <v/>
      </c>
      <c r="EF140" s="271"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7"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1"/>
      <c r="BS141" s="271" t="str">
        <f ca="true">+IF(OFFSET('Water Data'!$D$27,0,10*ROW('Water Data'!D135))="","",OFFSET('Water Data'!$D$27,0,10*ROW('Water Data'!D135)))</f>
        <v/>
      </c>
      <c r="BT141" s="271" t="str">
        <f ca="true">+IF(OFFSET('Water Data'!$D$28,0,10*ROW('Water Data'!D135))="","",OFFSET('Water Data'!$D$28,0,10*ROW('Water Data'!D135)))</f>
        <v/>
      </c>
      <c r="BU141" s="271" t="str">
        <f ca="true">+IF(OFFSET('Water Data'!$D$29,0,10*ROW('Water Data'!D135))="","",OFFSET('Water Data'!$D$29,0,10*ROW('Water Data'!D135)))</f>
        <v/>
      </c>
      <c r="BV141" s="271" t="str">
        <f ca="true">+IF(OFFSET('Water Data'!$E$27,0,10*ROW('Water Data'!E135))="","",OFFSET('Water Data'!$E$27,0,10*ROW('Water Data'!E135)))</f>
        <v/>
      </c>
      <c r="BW141" s="271" t="str">
        <f ca="true">+IF(OFFSET('Water Data'!$E$28,0,10*ROW('Water Data'!E135))="","",OFFSET('Water Data'!$E$28,0,10*ROW('Water Data'!E135)))</f>
        <v/>
      </c>
      <c r="BX141" s="271" t="str">
        <f ca="true">+IF(OFFSET('Water Data'!$E$29,0,10*ROW('Water Data'!E135))="","",OFFSET('Water Data'!$E$29,0,10*ROW('Water Data'!E135)))</f>
        <v/>
      </c>
      <c r="BY141" s="271" t="str">
        <f ca="true">+IF(OFFSET('Water Data'!$F$27,0,10*ROW('Water Data'!F135))="","",OFFSET('Water Data'!$F$27,0,10*ROW('Water Data'!F135)))</f>
        <v/>
      </c>
      <c r="BZ141" s="271" t="str">
        <f ca="true">+IF(OFFSET('Water Data'!$F$28,0,10*ROW('Water Data'!F135))="","",OFFSET('Water Data'!$F$28,0,10*ROW('Water Data'!F135)))</f>
        <v/>
      </c>
      <c r="CA141" s="271" t="str">
        <f ca="true">+IF(OFFSET('Water Data'!$F$29,0,10*ROW('Water Data'!F135))="","",OFFSET('Water Data'!$F$29,0,10*ROW('Water Data'!F135)))</f>
        <v/>
      </c>
      <c r="CB141" s="271" t="str">
        <f ca="true">+IF(OFFSET('Water Data'!$G$27,0,10*ROW('Water Data'!G135))="","",OFFSET('Water Data'!$G$27,0,10*ROW('Water Data'!G135)))</f>
        <v/>
      </c>
      <c r="CC141" s="271" t="str">
        <f ca="true">+IF(OFFSET('Water Data'!$G$28,0,10*ROW('Water Data'!G135))="","",OFFSET('Water Data'!$G$28,0,10*ROW('Water Data'!G135)))</f>
        <v/>
      </c>
      <c r="CD141" s="271" t="str">
        <f ca="true">+IF(OFFSET('Water Data'!$G$29,0,10*ROW('Water Data'!G135))="","",OFFSET('Water Data'!$G$29,0,10*ROW('Water Data'!G135)))</f>
        <v/>
      </c>
      <c r="CE141" s="271" t="str">
        <f ca="true">+IF(OFFSET('Water Data'!$H$27,0,10*ROW('Water Data'!H135))="","",OFFSET('Water Data'!$H$27,0,10*ROW('Water Data'!H135)))</f>
        <v/>
      </c>
      <c r="CF141" s="271" t="str">
        <f ca="true">+IF(OFFSET('Water Data'!$H$28,0,10*ROW('Water Data'!H135))="","",OFFSET('Water Data'!$H$28,0,10*ROW('Water Data'!H135)))</f>
        <v/>
      </c>
      <c r="CG141" s="271" t="str">
        <f ca="true">+IF(OFFSET('Water Data'!$H$29,0,10*ROW('Water Data'!H135))="","",OFFSET('Water Data'!$H$29,0,10*ROW('Water Data'!H135)))</f>
        <v/>
      </c>
      <c r="CH141" s="271" t="str">
        <f ca="true">+IF(OFFSET('Water Data'!$I$27,0,10*ROW('Water Data'!I135))="","",OFFSET('Water Data'!$I$27,0,10*ROW('Water Data'!I135)))</f>
        <v/>
      </c>
      <c r="CI141" s="271" t="str">
        <f ca="true">+IF(OFFSET('Water Data'!$I$28,0,10*ROW('Water Data'!I135))="","",OFFSET('Water Data'!$I$28,0,10*ROW('Water Data'!I135)))</f>
        <v/>
      </c>
      <c r="CJ141" s="271" t="str">
        <f ca="true">+IF(OFFSET('Water Data'!$I$29,0,10*ROW('Water Data'!I135))="","",OFFSET('Water Data'!$I$29,0,10*ROW('Water Data'!I135)))</f>
        <v/>
      </c>
      <c r="CK141" s="271" t="str">
        <f ca="true">+IF(OFFSET('Sanitation Data'!$D$28,0,10*ROW('Sanitation Data'!D135))="","",OFFSET('Sanitation Data'!$D$28,0,10*ROW('Sanitation Data'!D135)))</f>
        <v/>
      </c>
      <c r="CL141" s="271" t="str">
        <f ca="true">+IF(OFFSET('Sanitation Data'!$D$29,0,10*ROW('Sanitation Data'!D135))="","",OFFSET('Sanitation Data'!$D$29,0,10*ROW('Sanitation Data'!D135)))</f>
        <v/>
      </c>
      <c r="CM141" s="271" t="str">
        <f ca="true">+IF(OFFSET('Sanitation Data'!$D$30,0,10*ROW('Sanitation Data'!D135))="","",OFFSET('Sanitation Data'!$D$30,0,10*ROW('Sanitation Data'!D135)))</f>
        <v/>
      </c>
      <c r="CN141" s="271" t="str">
        <f ca="true">+IF(OFFSET('Sanitation Data'!$D$31,0,10*ROW('Sanitation Data'!D135))="","",OFFSET('Sanitation Data'!$D$31,0,10*ROW('Sanitation Data'!D135)))</f>
        <v/>
      </c>
      <c r="CO141" s="271" t="str">
        <f ca="true">+IF(OFFSET('Sanitation Data'!$D$32,0,10*ROW('Sanitation Data'!D135))="","",OFFSET('Sanitation Data'!$D$32,0,10*ROW('Sanitation Data'!D135)))</f>
        <v/>
      </c>
      <c r="CP141" s="271" t="str">
        <f ca="true">+IF(OFFSET('Sanitation Data'!$E$28,0,10*ROW('Sanitation Data'!E135))="","",OFFSET('Sanitation Data'!$E$28,0,10*ROW('Sanitation Data'!E135)))</f>
        <v/>
      </c>
      <c r="CQ141" s="271" t="str">
        <f ca="true">+IF(OFFSET('Sanitation Data'!$E$29,0,10*ROW('Sanitation Data'!E135))="","",OFFSET('Sanitation Data'!$E$29,0,10*ROW('Sanitation Data'!E135)))</f>
        <v/>
      </c>
      <c r="CR141" s="271" t="str">
        <f ca="true">+IF(OFFSET('Sanitation Data'!$E$30,0,10*ROW('Sanitation Data'!E135))="","",OFFSET('Sanitation Data'!$E$30,0,10*ROW('Sanitation Data'!E135)))</f>
        <v/>
      </c>
      <c r="CS141" s="271" t="str">
        <f ca="true">+IF(OFFSET('Sanitation Data'!$E$31,0,10*ROW('Sanitation Data'!E135))="","",OFFSET('Sanitation Data'!$E$31,0,10*ROW('Sanitation Data'!E135)))</f>
        <v/>
      </c>
      <c r="CT141" s="271" t="str">
        <f ca="true">+IF(OFFSET('Sanitation Data'!$E$32,0,10*ROW('Sanitation Data'!E135))="","",OFFSET('Sanitation Data'!$E$32,0,10*ROW('Sanitation Data'!E135)))</f>
        <v/>
      </c>
      <c r="CU141" s="271" t="str">
        <f ca="true">+IF(OFFSET('Sanitation Data'!$F$28,0,10*ROW('Sanitation Data'!F135))="","",OFFSET('Sanitation Data'!$F$28,0,10*ROW('Sanitation Data'!F135)))</f>
        <v/>
      </c>
      <c r="CV141" s="271" t="str">
        <f ca="true">+IF(OFFSET('Sanitation Data'!$F$29,0,10*ROW('Sanitation Data'!F135))="","",OFFSET('Sanitation Data'!$F$29,0,10*ROW('Sanitation Data'!F135)))</f>
        <v/>
      </c>
      <c r="CW141" s="271" t="str">
        <f ca="true">+IF(OFFSET('Sanitation Data'!$F$30,0,10*ROW('Sanitation Data'!F135))="","",OFFSET('Sanitation Data'!$F$30,0,10*ROW('Sanitation Data'!F135)))</f>
        <v/>
      </c>
      <c r="CX141" s="271" t="str">
        <f ca="true">+IF(OFFSET('Sanitation Data'!$F$31,0,10*ROW('Sanitation Data'!F135))="","",OFFSET('Sanitation Data'!$F$31,0,10*ROW('Sanitation Data'!F135)))</f>
        <v/>
      </c>
      <c r="CY141" s="271" t="str">
        <f ca="true">+IF(OFFSET('Sanitation Data'!$F$32,0,10*ROW('Sanitation Data'!F135))="","",OFFSET('Sanitation Data'!$F$32,0,10*ROW('Sanitation Data'!F135)))</f>
        <v/>
      </c>
      <c r="CZ141" s="271" t="str">
        <f ca="true">+IF(OFFSET('Sanitation Data'!$G$28,0,10*ROW('Sanitation Data'!G135))="","",OFFSET('Sanitation Data'!$G$28,0,10*ROW('Sanitation Data'!G135)))</f>
        <v/>
      </c>
      <c r="DA141" s="271" t="str">
        <f ca="true">+IF(OFFSET('Sanitation Data'!$G$29,0,10*ROW('Sanitation Data'!G135))="","",OFFSET('Sanitation Data'!$G$29,0,10*ROW('Sanitation Data'!G135)))</f>
        <v/>
      </c>
      <c r="DB141" s="271" t="str">
        <f ca="true">+IF(OFFSET('Sanitation Data'!$G$30,0,10*ROW('Sanitation Data'!G135))="","",OFFSET('Sanitation Data'!$G$30,0,10*ROW('Sanitation Data'!G135)))</f>
        <v/>
      </c>
      <c r="DC141" s="271" t="str">
        <f ca="true">+IF(OFFSET('Sanitation Data'!$G$31,0,10*ROW('Sanitation Data'!G135))="","",OFFSET('Sanitation Data'!$G$31,0,10*ROW('Sanitation Data'!G135)))</f>
        <v/>
      </c>
      <c r="DD141" s="271" t="str">
        <f ca="true">+IF(OFFSET('Sanitation Data'!$G$32,0,10*ROW('Sanitation Data'!G135))="","",OFFSET('Sanitation Data'!$G$32,0,10*ROW('Sanitation Data'!G135)))</f>
        <v/>
      </c>
      <c r="DE141" s="271" t="str">
        <f ca="true">+IF(OFFSET('Sanitation Data'!$H$28,0,10*ROW('Sanitation Data'!H135))="","",OFFSET('Sanitation Data'!$H$28,0,10*ROW('Sanitation Data'!H135)))</f>
        <v/>
      </c>
      <c r="DF141" s="271" t="str">
        <f ca="true">+IF(OFFSET('Sanitation Data'!$H$29,0,10*ROW('Sanitation Data'!H135))="","",OFFSET('Sanitation Data'!$H$29,0,10*ROW('Sanitation Data'!H135)))</f>
        <v/>
      </c>
      <c r="DG141" s="271" t="str">
        <f ca="true">+IF(OFFSET('Sanitation Data'!$H$30,0,10*ROW('Sanitation Data'!H135))="","",OFFSET('Sanitation Data'!$H$30,0,10*ROW('Sanitation Data'!H135)))</f>
        <v/>
      </c>
      <c r="DH141" s="271" t="str">
        <f ca="true">+IF(OFFSET('Sanitation Data'!$H$31,0,10*ROW('Sanitation Data'!H135))="","",OFFSET('Sanitation Data'!$H$31,0,10*ROW('Sanitation Data'!H135)))</f>
        <v/>
      </c>
      <c r="DI141" s="271" t="str">
        <f ca="true">+IF(OFFSET('Sanitation Data'!$H$32,0,10*ROW('Sanitation Data'!H135))="","",OFFSET('Sanitation Data'!$H$32,0,10*ROW('Sanitation Data'!H135)))</f>
        <v/>
      </c>
      <c r="DJ141" s="271" t="str">
        <f ca="true">+IF(OFFSET('Sanitation Data'!$I$28,0,10*ROW('Sanitation Data'!I135))="","",OFFSET('Sanitation Data'!$I$28,0,10*ROW('Sanitation Data'!I135)))</f>
        <v/>
      </c>
      <c r="DK141" s="271" t="str">
        <f ca="true">+IF(OFFSET('Sanitation Data'!$I$29,0,10*ROW('Sanitation Data'!I135))="","",OFFSET('Sanitation Data'!$I$29,0,10*ROW('Sanitation Data'!I135)))</f>
        <v/>
      </c>
      <c r="DL141" s="271" t="str">
        <f ca="true">+IF(OFFSET('Sanitation Data'!$I$30,0,10*ROW('Sanitation Data'!I135))="","",OFFSET('Sanitation Data'!$I$30,0,10*ROW('Sanitation Data'!I135)))</f>
        <v/>
      </c>
      <c r="DM141" s="271" t="str">
        <f ca="true">+IF(OFFSET('Sanitation Data'!$I$31,0,10*ROW('Sanitation Data'!I135))="","",OFFSET('Sanitation Data'!$I$31,0,10*ROW('Sanitation Data'!I135)))</f>
        <v/>
      </c>
      <c r="DN141" s="271" t="str">
        <f ca="true">+IF(OFFSET('Sanitation Data'!$I$32,0,10*ROW('Sanitation Data'!I135))="","",OFFSET('Sanitation Data'!$I$32,0,10*ROW('Sanitation Data'!I135)))</f>
        <v/>
      </c>
      <c r="DO141" s="271" t="str">
        <f ca="true">+IF(OFFSET('Hygiene Data'!$D$11,0,10*ROW('Hygiene Data'!D135))="","",OFFSET('Hygiene Data'!$D$11,0,10*ROW('Hygiene Data'!D135)))</f>
        <v/>
      </c>
      <c r="DP141" s="271" t="str">
        <f ca="true">+IF(OFFSET('Hygiene Data'!$D$12,0,10*ROW('Hygiene Data'!D135))="","",OFFSET('Hygiene Data'!$D$12,0,10*ROW('Hygiene Data'!D135)))</f>
        <v/>
      </c>
      <c r="DQ141" s="271" t="str">
        <f ca="true">+IF(OFFSET('Hygiene Data'!$D$13,0,10*ROW('Hygiene Data'!D135))="","",OFFSET('Hygiene Data'!$D$13,0,10*ROW('Hygiene Data'!D135)))</f>
        <v/>
      </c>
      <c r="DR141" s="271" t="str">
        <f ca="true">+IF(OFFSET('Hygiene Data'!$E$11,0,10*ROW('Hygiene Data'!E135))="","",OFFSET('Hygiene Data'!$E$11,0,10*ROW('Hygiene Data'!E135)))</f>
        <v/>
      </c>
      <c r="DS141" s="271" t="str">
        <f ca="true">+IF(OFFSET('Hygiene Data'!$E$12,0,10*ROW('Hygiene Data'!E135))="","",OFFSET('Hygiene Data'!$E$12,0,10*ROW('Hygiene Data'!E135)))</f>
        <v/>
      </c>
      <c r="DT141" s="271" t="str">
        <f ca="true">+IF(OFFSET('Hygiene Data'!$E$13,0,10*ROW('Hygiene Data'!E135))="","",OFFSET('Hygiene Data'!$E$13,0,10*ROW('Hygiene Data'!E135)))</f>
        <v/>
      </c>
      <c r="DU141" s="271" t="str">
        <f ca="true">+IF(OFFSET('Hygiene Data'!$F$11,0,10*ROW('Hygiene Data'!F135))="","",OFFSET('Hygiene Data'!$F$11,0,10*ROW('Hygiene Data'!F135)))</f>
        <v/>
      </c>
      <c r="DV141" s="271" t="str">
        <f ca="true">+IF(OFFSET('Hygiene Data'!$F$12,0,10*ROW('Hygiene Data'!F135))="","",OFFSET('Hygiene Data'!$F$12,0,10*ROW('Hygiene Data'!F135)))</f>
        <v/>
      </c>
      <c r="DW141" s="271" t="str">
        <f ca="true">+IF(OFFSET('Hygiene Data'!$F$13,0,10*ROW('Hygiene Data'!F135))="","",OFFSET('Hygiene Data'!$F$13,0,10*ROW('Hygiene Data'!F135)))</f>
        <v/>
      </c>
      <c r="DX141" s="271" t="str">
        <f ca="true">+IF(OFFSET('Hygiene Data'!$G$11,0,10*ROW('Hygiene Data'!G135))="","",OFFSET('Hygiene Data'!$G$11,0,10*ROW('Hygiene Data'!G135)))</f>
        <v/>
      </c>
      <c r="DY141" s="271" t="str">
        <f ca="true">+IF(OFFSET('Hygiene Data'!$G$12,0,10*ROW('Hygiene Data'!G135))="","",OFFSET('Hygiene Data'!$G$12,0,10*ROW('Hygiene Data'!G135)))</f>
        <v/>
      </c>
      <c r="DZ141" s="271" t="str">
        <f ca="true">+IF(OFFSET('Hygiene Data'!$G$13,0,10*ROW('Hygiene Data'!G135))="","",OFFSET('Hygiene Data'!$G$13,0,10*ROW('Hygiene Data'!G135)))</f>
        <v/>
      </c>
      <c r="EA141" s="271" t="str">
        <f ca="true">+IF(OFFSET('Hygiene Data'!$H$11,0,10*ROW('Hygiene Data'!H135))="","",OFFSET('Hygiene Data'!$H$11,0,10*ROW('Hygiene Data'!H135)))</f>
        <v/>
      </c>
      <c r="EB141" s="271" t="str">
        <f ca="true">+IF(OFFSET('Hygiene Data'!$H$12,0,10*ROW('Hygiene Data'!H135))="","",OFFSET('Hygiene Data'!$H$12,0,10*ROW('Hygiene Data'!H135)))</f>
        <v/>
      </c>
      <c r="EC141" s="271" t="str">
        <f ca="true">+IF(OFFSET('Hygiene Data'!$H$13,0,10*ROW('Hygiene Data'!H135))="","",OFFSET('Hygiene Data'!$H$13,0,10*ROW('Hygiene Data'!H135)))</f>
        <v/>
      </c>
      <c r="ED141" s="271" t="str">
        <f ca="true">+IF(OFFSET('Hygiene Data'!$I$11,0,10*ROW('Hygiene Data'!I135))="","",OFFSET('Hygiene Data'!$I$11,0,10*ROW('Hygiene Data'!I135)))</f>
        <v/>
      </c>
      <c r="EE141" s="271" t="str">
        <f ca="true">+IF(OFFSET('Hygiene Data'!$I$12,0,10*ROW('Hygiene Data'!I135))="","",OFFSET('Hygiene Data'!$I$12,0,10*ROW('Hygiene Data'!I135)))</f>
        <v/>
      </c>
      <c r="EF141" s="271"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7"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1"/>
      <c r="BS142" s="271" t="str">
        <f ca="true">+IF(OFFSET('Water Data'!$D$27,0,10*ROW('Water Data'!D136))="","",OFFSET('Water Data'!$D$27,0,10*ROW('Water Data'!D136)))</f>
        <v/>
      </c>
      <c r="BT142" s="271" t="str">
        <f ca="true">+IF(OFFSET('Water Data'!$D$28,0,10*ROW('Water Data'!D136))="","",OFFSET('Water Data'!$D$28,0,10*ROW('Water Data'!D136)))</f>
        <v/>
      </c>
      <c r="BU142" s="271" t="str">
        <f ca="true">+IF(OFFSET('Water Data'!$D$29,0,10*ROW('Water Data'!D136))="","",OFFSET('Water Data'!$D$29,0,10*ROW('Water Data'!D136)))</f>
        <v/>
      </c>
      <c r="BV142" s="271" t="str">
        <f ca="true">+IF(OFFSET('Water Data'!$E$27,0,10*ROW('Water Data'!E136))="","",OFFSET('Water Data'!$E$27,0,10*ROW('Water Data'!E136)))</f>
        <v/>
      </c>
      <c r="BW142" s="271" t="str">
        <f ca="true">+IF(OFFSET('Water Data'!$E$28,0,10*ROW('Water Data'!E136))="","",OFFSET('Water Data'!$E$28,0,10*ROW('Water Data'!E136)))</f>
        <v/>
      </c>
      <c r="BX142" s="271" t="str">
        <f ca="true">+IF(OFFSET('Water Data'!$E$29,0,10*ROW('Water Data'!E136))="","",OFFSET('Water Data'!$E$29,0,10*ROW('Water Data'!E136)))</f>
        <v/>
      </c>
      <c r="BY142" s="271" t="str">
        <f ca="true">+IF(OFFSET('Water Data'!$F$27,0,10*ROW('Water Data'!F136))="","",OFFSET('Water Data'!$F$27,0,10*ROW('Water Data'!F136)))</f>
        <v/>
      </c>
      <c r="BZ142" s="271" t="str">
        <f ca="true">+IF(OFFSET('Water Data'!$F$28,0,10*ROW('Water Data'!F136))="","",OFFSET('Water Data'!$F$28,0,10*ROW('Water Data'!F136)))</f>
        <v/>
      </c>
      <c r="CA142" s="271" t="str">
        <f ca="true">+IF(OFFSET('Water Data'!$F$29,0,10*ROW('Water Data'!F136))="","",OFFSET('Water Data'!$F$29,0,10*ROW('Water Data'!F136)))</f>
        <v/>
      </c>
      <c r="CB142" s="271" t="str">
        <f ca="true">+IF(OFFSET('Water Data'!$G$27,0,10*ROW('Water Data'!G136))="","",OFFSET('Water Data'!$G$27,0,10*ROW('Water Data'!G136)))</f>
        <v/>
      </c>
      <c r="CC142" s="271" t="str">
        <f ca="true">+IF(OFFSET('Water Data'!$G$28,0,10*ROW('Water Data'!G136))="","",OFFSET('Water Data'!$G$28,0,10*ROW('Water Data'!G136)))</f>
        <v/>
      </c>
      <c r="CD142" s="271" t="str">
        <f ca="true">+IF(OFFSET('Water Data'!$G$29,0,10*ROW('Water Data'!G136))="","",OFFSET('Water Data'!$G$29,0,10*ROW('Water Data'!G136)))</f>
        <v/>
      </c>
      <c r="CE142" s="271" t="str">
        <f ca="true">+IF(OFFSET('Water Data'!$H$27,0,10*ROW('Water Data'!H136))="","",OFFSET('Water Data'!$H$27,0,10*ROW('Water Data'!H136)))</f>
        <v/>
      </c>
      <c r="CF142" s="271" t="str">
        <f ca="true">+IF(OFFSET('Water Data'!$H$28,0,10*ROW('Water Data'!H136))="","",OFFSET('Water Data'!$H$28,0,10*ROW('Water Data'!H136)))</f>
        <v/>
      </c>
      <c r="CG142" s="271" t="str">
        <f ca="true">+IF(OFFSET('Water Data'!$H$29,0,10*ROW('Water Data'!H136))="","",OFFSET('Water Data'!$H$29,0,10*ROW('Water Data'!H136)))</f>
        <v/>
      </c>
      <c r="CH142" s="271" t="str">
        <f ca="true">+IF(OFFSET('Water Data'!$I$27,0,10*ROW('Water Data'!I136))="","",OFFSET('Water Data'!$I$27,0,10*ROW('Water Data'!I136)))</f>
        <v/>
      </c>
      <c r="CI142" s="271" t="str">
        <f ca="true">+IF(OFFSET('Water Data'!$I$28,0,10*ROW('Water Data'!I136))="","",OFFSET('Water Data'!$I$28,0,10*ROW('Water Data'!I136)))</f>
        <v/>
      </c>
      <c r="CJ142" s="271" t="str">
        <f ca="true">+IF(OFFSET('Water Data'!$I$29,0,10*ROW('Water Data'!I136))="","",OFFSET('Water Data'!$I$29,0,10*ROW('Water Data'!I136)))</f>
        <v/>
      </c>
      <c r="CK142" s="271" t="str">
        <f ca="true">+IF(OFFSET('Sanitation Data'!$D$28,0,10*ROW('Sanitation Data'!D136))="","",OFFSET('Sanitation Data'!$D$28,0,10*ROW('Sanitation Data'!D136)))</f>
        <v/>
      </c>
      <c r="CL142" s="271" t="str">
        <f ca="true">+IF(OFFSET('Sanitation Data'!$D$29,0,10*ROW('Sanitation Data'!D136))="","",OFFSET('Sanitation Data'!$D$29,0,10*ROW('Sanitation Data'!D136)))</f>
        <v/>
      </c>
      <c r="CM142" s="271" t="str">
        <f ca="true">+IF(OFFSET('Sanitation Data'!$D$30,0,10*ROW('Sanitation Data'!D136))="","",OFFSET('Sanitation Data'!$D$30,0,10*ROW('Sanitation Data'!D136)))</f>
        <v/>
      </c>
      <c r="CN142" s="271" t="str">
        <f ca="true">+IF(OFFSET('Sanitation Data'!$D$31,0,10*ROW('Sanitation Data'!D136))="","",OFFSET('Sanitation Data'!$D$31,0,10*ROW('Sanitation Data'!D136)))</f>
        <v/>
      </c>
      <c r="CO142" s="271" t="str">
        <f ca="true">+IF(OFFSET('Sanitation Data'!$D$32,0,10*ROW('Sanitation Data'!D136))="","",OFFSET('Sanitation Data'!$D$32,0,10*ROW('Sanitation Data'!D136)))</f>
        <v/>
      </c>
      <c r="CP142" s="271" t="str">
        <f ca="true">+IF(OFFSET('Sanitation Data'!$E$28,0,10*ROW('Sanitation Data'!E136))="","",OFFSET('Sanitation Data'!$E$28,0,10*ROW('Sanitation Data'!E136)))</f>
        <v/>
      </c>
      <c r="CQ142" s="271" t="str">
        <f ca="true">+IF(OFFSET('Sanitation Data'!$E$29,0,10*ROW('Sanitation Data'!E136))="","",OFFSET('Sanitation Data'!$E$29,0,10*ROW('Sanitation Data'!E136)))</f>
        <v/>
      </c>
      <c r="CR142" s="271" t="str">
        <f ca="true">+IF(OFFSET('Sanitation Data'!$E$30,0,10*ROW('Sanitation Data'!E136))="","",OFFSET('Sanitation Data'!$E$30,0,10*ROW('Sanitation Data'!E136)))</f>
        <v/>
      </c>
      <c r="CS142" s="271" t="str">
        <f ca="true">+IF(OFFSET('Sanitation Data'!$E$31,0,10*ROW('Sanitation Data'!E136))="","",OFFSET('Sanitation Data'!$E$31,0,10*ROW('Sanitation Data'!E136)))</f>
        <v/>
      </c>
      <c r="CT142" s="271" t="str">
        <f ca="true">+IF(OFFSET('Sanitation Data'!$E$32,0,10*ROW('Sanitation Data'!E136))="","",OFFSET('Sanitation Data'!$E$32,0,10*ROW('Sanitation Data'!E136)))</f>
        <v/>
      </c>
      <c r="CU142" s="271" t="str">
        <f ca="true">+IF(OFFSET('Sanitation Data'!$F$28,0,10*ROW('Sanitation Data'!F136))="","",OFFSET('Sanitation Data'!$F$28,0,10*ROW('Sanitation Data'!F136)))</f>
        <v/>
      </c>
      <c r="CV142" s="271" t="str">
        <f ca="true">+IF(OFFSET('Sanitation Data'!$F$29,0,10*ROW('Sanitation Data'!F136))="","",OFFSET('Sanitation Data'!$F$29,0,10*ROW('Sanitation Data'!F136)))</f>
        <v/>
      </c>
      <c r="CW142" s="271" t="str">
        <f ca="true">+IF(OFFSET('Sanitation Data'!$F$30,0,10*ROW('Sanitation Data'!F136))="","",OFFSET('Sanitation Data'!$F$30,0,10*ROW('Sanitation Data'!F136)))</f>
        <v/>
      </c>
      <c r="CX142" s="271" t="str">
        <f ca="true">+IF(OFFSET('Sanitation Data'!$F$31,0,10*ROW('Sanitation Data'!F136))="","",OFFSET('Sanitation Data'!$F$31,0,10*ROW('Sanitation Data'!F136)))</f>
        <v/>
      </c>
      <c r="CY142" s="271" t="str">
        <f ca="true">+IF(OFFSET('Sanitation Data'!$F$32,0,10*ROW('Sanitation Data'!F136))="","",OFFSET('Sanitation Data'!$F$32,0,10*ROW('Sanitation Data'!F136)))</f>
        <v/>
      </c>
      <c r="CZ142" s="271" t="str">
        <f ca="true">+IF(OFFSET('Sanitation Data'!$G$28,0,10*ROW('Sanitation Data'!G136))="","",OFFSET('Sanitation Data'!$G$28,0,10*ROW('Sanitation Data'!G136)))</f>
        <v/>
      </c>
      <c r="DA142" s="271" t="str">
        <f ca="true">+IF(OFFSET('Sanitation Data'!$G$29,0,10*ROW('Sanitation Data'!G136))="","",OFFSET('Sanitation Data'!$G$29,0,10*ROW('Sanitation Data'!G136)))</f>
        <v/>
      </c>
      <c r="DB142" s="271" t="str">
        <f ca="true">+IF(OFFSET('Sanitation Data'!$G$30,0,10*ROW('Sanitation Data'!G136))="","",OFFSET('Sanitation Data'!$G$30,0,10*ROW('Sanitation Data'!G136)))</f>
        <v/>
      </c>
      <c r="DC142" s="271" t="str">
        <f ca="true">+IF(OFFSET('Sanitation Data'!$G$31,0,10*ROW('Sanitation Data'!G136))="","",OFFSET('Sanitation Data'!$G$31,0,10*ROW('Sanitation Data'!G136)))</f>
        <v/>
      </c>
      <c r="DD142" s="271" t="str">
        <f ca="true">+IF(OFFSET('Sanitation Data'!$G$32,0,10*ROW('Sanitation Data'!G136))="","",OFFSET('Sanitation Data'!$G$32,0,10*ROW('Sanitation Data'!G136)))</f>
        <v/>
      </c>
      <c r="DE142" s="271" t="str">
        <f ca="true">+IF(OFFSET('Sanitation Data'!$H$28,0,10*ROW('Sanitation Data'!H136))="","",OFFSET('Sanitation Data'!$H$28,0,10*ROW('Sanitation Data'!H136)))</f>
        <v/>
      </c>
      <c r="DF142" s="271" t="str">
        <f ca="true">+IF(OFFSET('Sanitation Data'!$H$29,0,10*ROW('Sanitation Data'!H136))="","",OFFSET('Sanitation Data'!$H$29,0,10*ROW('Sanitation Data'!H136)))</f>
        <v/>
      </c>
      <c r="DG142" s="271" t="str">
        <f ca="true">+IF(OFFSET('Sanitation Data'!$H$30,0,10*ROW('Sanitation Data'!H136))="","",OFFSET('Sanitation Data'!$H$30,0,10*ROW('Sanitation Data'!H136)))</f>
        <v/>
      </c>
      <c r="DH142" s="271" t="str">
        <f ca="true">+IF(OFFSET('Sanitation Data'!$H$31,0,10*ROW('Sanitation Data'!H136))="","",OFFSET('Sanitation Data'!$H$31,0,10*ROW('Sanitation Data'!H136)))</f>
        <v/>
      </c>
      <c r="DI142" s="271" t="str">
        <f ca="true">+IF(OFFSET('Sanitation Data'!$H$32,0,10*ROW('Sanitation Data'!H136))="","",OFFSET('Sanitation Data'!$H$32,0,10*ROW('Sanitation Data'!H136)))</f>
        <v/>
      </c>
      <c r="DJ142" s="271" t="str">
        <f ca="true">+IF(OFFSET('Sanitation Data'!$I$28,0,10*ROW('Sanitation Data'!I136))="","",OFFSET('Sanitation Data'!$I$28,0,10*ROW('Sanitation Data'!I136)))</f>
        <v/>
      </c>
      <c r="DK142" s="271" t="str">
        <f ca="true">+IF(OFFSET('Sanitation Data'!$I$29,0,10*ROW('Sanitation Data'!I136))="","",OFFSET('Sanitation Data'!$I$29,0,10*ROW('Sanitation Data'!I136)))</f>
        <v/>
      </c>
      <c r="DL142" s="271" t="str">
        <f ca="true">+IF(OFFSET('Sanitation Data'!$I$30,0,10*ROW('Sanitation Data'!I136))="","",OFFSET('Sanitation Data'!$I$30,0,10*ROW('Sanitation Data'!I136)))</f>
        <v/>
      </c>
      <c r="DM142" s="271" t="str">
        <f ca="true">+IF(OFFSET('Sanitation Data'!$I$31,0,10*ROW('Sanitation Data'!I136))="","",OFFSET('Sanitation Data'!$I$31,0,10*ROW('Sanitation Data'!I136)))</f>
        <v/>
      </c>
      <c r="DN142" s="271" t="str">
        <f ca="true">+IF(OFFSET('Sanitation Data'!$I$32,0,10*ROW('Sanitation Data'!I136))="","",OFFSET('Sanitation Data'!$I$32,0,10*ROW('Sanitation Data'!I136)))</f>
        <v/>
      </c>
      <c r="DO142" s="271" t="str">
        <f ca="true">+IF(OFFSET('Hygiene Data'!$D$11,0,10*ROW('Hygiene Data'!D136))="","",OFFSET('Hygiene Data'!$D$11,0,10*ROW('Hygiene Data'!D136)))</f>
        <v/>
      </c>
      <c r="DP142" s="271" t="str">
        <f ca="true">+IF(OFFSET('Hygiene Data'!$D$12,0,10*ROW('Hygiene Data'!D136))="","",OFFSET('Hygiene Data'!$D$12,0,10*ROW('Hygiene Data'!D136)))</f>
        <v/>
      </c>
      <c r="DQ142" s="271" t="str">
        <f ca="true">+IF(OFFSET('Hygiene Data'!$D$13,0,10*ROW('Hygiene Data'!D136))="","",OFFSET('Hygiene Data'!$D$13,0,10*ROW('Hygiene Data'!D136)))</f>
        <v/>
      </c>
      <c r="DR142" s="271" t="str">
        <f ca="true">+IF(OFFSET('Hygiene Data'!$E$11,0,10*ROW('Hygiene Data'!E136))="","",OFFSET('Hygiene Data'!$E$11,0,10*ROW('Hygiene Data'!E136)))</f>
        <v/>
      </c>
      <c r="DS142" s="271" t="str">
        <f ca="true">+IF(OFFSET('Hygiene Data'!$E$12,0,10*ROW('Hygiene Data'!E136))="","",OFFSET('Hygiene Data'!$E$12,0,10*ROW('Hygiene Data'!E136)))</f>
        <v/>
      </c>
      <c r="DT142" s="271" t="str">
        <f ca="true">+IF(OFFSET('Hygiene Data'!$E$13,0,10*ROW('Hygiene Data'!E136))="","",OFFSET('Hygiene Data'!$E$13,0,10*ROW('Hygiene Data'!E136)))</f>
        <v/>
      </c>
      <c r="DU142" s="271" t="str">
        <f ca="true">+IF(OFFSET('Hygiene Data'!$F$11,0,10*ROW('Hygiene Data'!F136))="","",OFFSET('Hygiene Data'!$F$11,0,10*ROW('Hygiene Data'!F136)))</f>
        <v/>
      </c>
      <c r="DV142" s="271" t="str">
        <f ca="true">+IF(OFFSET('Hygiene Data'!$F$12,0,10*ROW('Hygiene Data'!F136))="","",OFFSET('Hygiene Data'!$F$12,0,10*ROW('Hygiene Data'!F136)))</f>
        <v/>
      </c>
      <c r="DW142" s="271" t="str">
        <f ca="true">+IF(OFFSET('Hygiene Data'!$F$13,0,10*ROW('Hygiene Data'!F136))="","",OFFSET('Hygiene Data'!$F$13,0,10*ROW('Hygiene Data'!F136)))</f>
        <v/>
      </c>
      <c r="DX142" s="271" t="str">
        <f ca="true">+IF(OFFSET('Hygiene Data'!$G$11,0,10*ROW('Hygiene Data'!G136))="","",OFFSET('Hygiene Data'!$G$11,0,10*ROW('Hygiene Data'!G136)))</f>
        <v/>
      </c>
      <c r="DY142" s="271" t="str">
        <f ca="true">+IF(OFFSET('Hygiene Data'!$G$12,0,10*ROW('Hygiene Data'!G136))="","",OFFSET('Hygiene Data'!$G$12,0,10*ROW('Hygiene Data'!G136)))</f>
        <v/>
      </c>
      <c r="DZ142" s="271" t="str">
        <f ca="true">+IF(OFFSET('Hygiene Data'!$G$13,0,10*ROW('Hygiene Data'!G136))="","",OFFSET('Hygiene Data'!$G$13,0,10*ROW('Hygiene Data'!G136)))</f>
        <v/>
      </c>
      <c r="EA142" s="271" t="str">
        <f ca="true">+IF(OFFSET('Hygiene Data'!$H$11,0,10*ROW('Hygiene Data'!H136))="","",OFFSET('Hygiene Data'!$H$11,0,10*ROW('Hygiene Data'!H136)))</f>
        <v/>
      </c>
      <c r="EB142" s="271" t="str">
        <f ca="true">+IF(OFFSET('Hygiene Data'!$H$12,0,10*ROW('Hygiene Data'!H136))="","",OFFSET('Hygiene Data'!$H$12,0,10*ROW('Hygiene Data'!H136)))</f>
        <v/>
      </c>
      <c r="EC142" s="271" t="str">
        <f ca="true">+IF(OFFSET('Hygiene Data'!$H$13,0,10*ROW('Hygiene Data'!H136))="","",OFFSET('Hygiene Data'!$H$13,0,10*ROW('Hygiene Data'!H136)))</f>
        <v/>
      </c>
      <c r="ED142" s="271" t="str">
        <f ca="true">+IF(OFFSET('Hygiene Data'!$I$11,0,10*ROW('Hygiene Data'!I136))="","",OFFSET('Hygiene Data'!$I$11,0,10*ROW('Hygiene Data'!I136)))</f>
        <v/>
      </c>
      <c r="EE142" s="271" t="str">
        <f ca="true">+IF(OFFSET('Hygiene Data'!$I$12,0,10*ROW('Hygiene Data'!I136))="","",OFFSET('Hygiene Data'!$I$12,0,10*ROW('Hygiene Data'!I136)))</f>
        <v/>
      </c>
      <c r="EF142" s="271"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7"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1"/>
      <c r="BS143" s="271" t="str">
        <f ca="true">+IF(OFFSET('Water Data'!$D$27,0,10*ROW('Water Data'!D137))="","",OFFSET('Water Data'!$D$27,0,10*ROW('Water Data'!D137)))</f>
        <v/>
      </c>
      <c r="BT143" s="271" t="str">
        <f ca="true">+IF(OFFSET('Water Data'!$D$28,0,10*ROW('Water Data'!D137))="","",OFFSET('Water Data'!$D$28,0,10*ROW('Water Data'!D137)))</f>
        <v/>
      </c>
      <c r="BU143" s="271" t="str">
        <f ca="true">+IF(OFFSET('Water Data'!$D$29,0,10*ROW('Water Data'!D137))="","",OFFSET('Water Data'!$D$29,0,10*ROW('Water Data'!D137)))</f>
        <v/>
      </c>
      <c r="BV143" s="271" t="str">
        <f ca="true">+IF(OFFSET('Water Data'!$E$27,0,10*ROW('Water Data'!E137))="","",OFFSET('Water Data'!$E$27,0,10*ROW('Water Data'!E137)))</f>
        <v/>
      </c>
      <c r="BW143" s="271" t="str">
        <f ca="true">+IF(OFFSET('Water Data'!$E$28,0,10*ROW('Water Data'!E137))="","",OFFSET('Water Data'!$E$28,0,10*ROW('Water Data'!E137)))</f>
        <v/>
      </c>
      <c r="BX143" s="271" t="str">
        <f ca="true">+IF(OFFSET('Water Data'!$E$29,0,10*ROW('Water Data'!E137))="","",OFFSET('Water Data'!$E$29,0,10*ROW('Water Data'!E137)))</f>
        <v/>
      </c>
      <c r="BY143" s="271" t="str">
        <f ca="true">+IF(OFFSET('Water Data'!$F$27,0,10*ROW('Water Data'!F137))="","",OFFSET('Water Data'!$F$27,0,10*ROW('Water Data'!F137)))</f>
        <v/>
      </c>
      <c r="BZ143" s="271" t="str">
        <f ca="true">+IF(OFFSET('Water Data'!$F$28,0,10*ROW('Water Data'!F137))="","",OFFSET('Water Data'!$F$28,0,10*ROW('Water Data'!F137)))</f>
        <v/>
      </c>
      <c r="CA143" s="271" t="str">
        <f ca="true">+IF(OFFSET('Water Data'!$F$29,0,10*ROW('Water Data'!F137))="","",OFFSET('Water Data'!$F$29,0,10*ROW('Water Data'!F137)))</f>
        <v/>
      </c>
      <c r="CB143" s="271" t="str">
        <f ca="true">+IF(OFFSET('Water Data'!$G$27,0,10*ROW('Water Data'!G137))="","",OFFSET('Water Data'!$G$27,0,10*ROW('Water Data'!G137)))</f>
        <v/>
      </c>
      <c r="CC143" s="271" t="str">
        <f ca="true">+IF(OFFSET('Water Data'!$G$28,0,10*ROW('Water Data'!G137))="","",OFFSET('Water Data'!$G$28,0,10*ROW('Water Data'!G137)))</f>
        <v/>
      </c>
      <c r="CD143" s="271" t="str">
        <f ca="true">+IF(OFFSET('Water Data'!$G$29,0,10*ROW('Water Data'!G137))="","",OFFSET('Water Data'!$G$29,0,10*ROW('Water Data'!G137)))</f>
        <v/>
      </c>
      <c r="CE143" s="271" t="str">
        <f ca="true">+IF(OFFSET('Water Data'!$H$27,0,10*ROW('Water Data'!H137))="","",OFFSET('Water Data'!$H$27,0,10*ROW('Water Data'!H137)))</f>
        <v/>
      </c>
      <c r="CF143" s="271" t="str">
        <f ca="true">+IF(OFFSET('Water Data'!$H$28,0,10*ROW('Water Data'!H137))="","",OFFSET('Water Data'!$H$28,0,10*ROW('Water Data'!H137)))</f>
        <v/>
      </c>
      <c r="CG143" s="271" t="str">
        <f ca="true">+IF(OFFSET('Water Data'!$H$29,0,10*ROW('Water Data'!H137))="","",OFFSET('Water Data'!$H$29,0,10*ROW('Water Data'!H137)))</f>
        <v/>
      </c>
      <c r="CH143" s="271" t="str">
        <f ca="true">+IF(OFFSET('Water Data'!$I$27,0,10*ROW('Water Data'!I137))="","",OFFSET('Water Data'!$I$27,0,10*ROW('Water Data'!I137)))</f>
        <v/>
      </c>
      <c r="CI143" s="271" t="str">
        <f ca="true">+IF(OFFSET('Water Data'!$I$28,0,10*ROW('Water Data'!I137))="","",OFFSET('Water Data'!$I$28,0,10*ROW('Water Data'!I137)))</f>
        <v/>
      </c>
      <c r="CJ143" s="271" t="str">
        <f ca="true">+IF(OFFSET('Water Data'!$I$29,0,10*ROW('Water Data'!I137))="","",OFFSET('Water Data'!$I$29,0,10*ROW('Water Data'!I137)))</f>
        <v/>
      </c>
      <c r="CK143" s="271" t="str">
        <f ca="true">+IF(OFFSET('Sanitation Data'!$D$28,0,10*ROW('Sanitation Data'!D137))="","",OFFSET('Sanitation Data'!$D$28,0,10*ROW('Sanitation Data'!D137)))</f>
        <v/>
      </c>
      <c r="CL143" s="271" t="str">
        <f ca="true">+IF(OFFSET('Sanitation Data'!$D$29,0,10*ROW('Sanitation Data'!D137))="","",OFFSET('Sanitation Data'!$D$29,0,10*ROW('Sanitation Data'!D137)))</f>
        <v/>
      </c>
      <c r="CM143" s="271" t="str">
        <f ca="true">+IF(OFFSET('Sanitation Data'!$D$30,0,10*ROW('Sanitation Data'!D137))="","",OFFSET('Sanitation Data'!$D$30,0,10*ROW('Sanitation Data'!D137)))</f>
        <v/>
      </c>
      <c r="CN143" s="271" t="str">
        <f ca="true">+IF(OFFSET('Sanitation Data'!$D$31,0,10*ROW('Sanitation Data'!D137))="","",OFFSET('Sanitation Data'!$D$31,0,10*ROW('Sanitation Data'!D137)))</f>
        <v/>
      </c>
      <c r="CO143" s="271" t="str">
        <f ca="true">+IF(OFFSET('Sanitation Data'!$D$32,0,10*ROW('Sanitation Data'!D137))="","",OFFSET('Sanitation Data'!$D$32,0,10*ROW('Sanitation Data'!D137)))</f>
        <v/>
      </c>
      <c r="CP143" s="271" t="str">
        <f ca="true">+IF(OFFSET('Sanitation Data'!$E$28,0,10*ROW('Sanitation Data'!E137))="","",OFFSET('Sanitation Data'!$E$28,0,10*ROW('Sanitation Data'!E137)))</f>
        <v/>
      </c>
      <c r="CQ143" s="271" t="str">
        <f ca="true">+IF(OFFSET('Sanitation Data'!$E$29,0,10*ROW('Sanitation Data'!E137))="","",OFFSET('Sanitation Data'!$E$29,0,10*ROW('Sanitation Data'!E137)))</f>
        <v/>
      </c>
      <c r="CR143" s="271" t="str">
        <f ca="true">+IF(OFFSET('Sanitation Data'!$E$30,0,10*ROW('Sanitation Data'!E137))="","",OFFSET('Sanitation Data'!$E$30,0,10*ROW('Sanitation Data'!E137)))</f>
        <v/>
      </c>
      <c r="CS143" s="271" t="str">
        <f ca="true">+IF(OFFSET('Sanitation Data'!$E$31,0,10*ROW('Sanitation Data'!E137))="","",OFFSET('Sanitation Data'!$E$31,0,10*ROW('Sanitation Data'!E137)))</f>
        <v/>
      </c>
      <c r="CT143" s="271" t="str">
        <f ca="true">+IF(OFFSET('Sanitation Data'!$E$32,0,10*ROW('Sanitation Data'!E137))="","",OFFSET('Sanitation Data'!$E$32,0,10*ROW('Sanitation Data'!E137)))</f>
        <v/>
      </c>
      <c r="CU143" s="271" t="str">
        <f ca="true">+IF(OFFSET('Sanitation Data'!$F$28,0,10*ROW('Sanitation Data'!F137))="","",OFFSET('Sanitation Data'!$F$28,0,10*ROW('Sanitation Data'!F137)))</f>
        <v/>
      </c>
      <c r="CV143" s="271" t="str">
        <f ca="true">+IF(OFFSET('Sanitation Data'!$F$29,0,10*ROW('Sanitation Data'!F137))="","",OFFSET('Sanitation Data'!$F$29,0,10*ROW('Sanitation Data'!F137)))</f>
        <v/>
      </c>
      <c r="CW143" s="271" t="str">
        <f ca="true">+IF(OFFSET('Sanitation Data'!$F$30,0,10*ROW('Sanitation Data'!F137))="","",OFFSET('Sanitation Data'!$F$30,0,10*ROW('Sanitation Data'!F137)))</f>
        <v/>
      </c>
      <c r="CX143" s="271" t="str">
        <f ca="true">+IF(OFFSET('Sanitation Data'!$F$31,0,10*ROW('Sanitation Data'!F137))="","",OFFSET('Sanitation Data'!$F$31,0,10*ROW('Sanitation Data'!F137)))</f>
        <v/>
      </c>
      <c r="CY143" s="271" t="str">
        <f ca="true">+IF(OFFSET('Sanitation Data'!$F$32,0,10*ROW('Sanitation Data'!F137))="","",OFFSET('Sanitation Data'!$F$32,0,10*ROW('Sanitation Data'!F137)))</f>
        <v/>
      </c>
      <c r="CZ143" s="271" t="str">
        <f ca="true">+IF(OFFSET('Sanitation Data'!$G$28,0,10*ROW('Sanitation Data'!G137))="","",OFFSET('Sanitation Data'!$G$28,0,10*ROW('Sanitation Data'!G137)))</f>
        <v/>
      </c>
      <c r="DA143" s="271" t="str">
        <f ca="true">+IF(OFFSET('Sanitation Data'!$G$29,0,10*ROW('Sanitation Data'!G137))="","",OFFSET('Sanitation Data'!$G$29,0,10*ROW('Sanitation Data'!G137)))</f>
        <v/>
      </c>
      <c r="DB143" s="271" t="str">
        <f ca="true">+IF(OFFSET('Sanitation Data'!$G$30,0,10*ROW('Sanitation Data'!G137))="","",OFFSET('Sanitation Data'!$G$30,0,10*ROW('Sanitation Data'!G137)))</f>
        <v/>
      </c>
      <c r="DC143" s="271" t="str">
        <f ca="true">+IF(OFFSET('Sanitation Data'!$G$31,0,10*ROW('Sanitation Data'!G137))="","",OFFSET('Sanitation Data'!$G$31,0,10*ROW('Sanitation Data'!G137)))</f>
        <v/>
      </c>
      <c r="DD143" s="271" t="str">
        <f ca="true">+IF(OFFSET('Sanitation Data'!$G$32,0,10*ROW('Sanitation Data'!G137))="","",OFFSET('Sanitation Data'!$G$32,0,10*ROW('Sanitation Data'!G137)))</f>
        <v/>
      </c>
      <c r="DE143" s="271" t="str">
        <f ca="true">+IF(OFFSET('Sanitation Data'!$H$28,0,10*ROW('Sanitation Data'!H137))="","",OFFSET('Sanitation Data'!$H$28,0,10*ROW('Sanitation Data'!H137)))</f>
        <v/>
      </c>
      <c r="DF143" s="271" t="str">
        <f ca="true">+IF(OFFSET('Sanitation Data'!$H$29,0,10*ROW('Sanitation Data'!H137))="","",OFFSET('Sanitation Data'!$H$29,0,10*ROW('Sanitation Data'!H137)))</f>
        <v/>
      </c>
      <c r="DG143" s="271" t="str">
        <f ca="true">+IF(OFFSET('Sanitation Data'!$H$30,0,10*ROW('Sanitation Data'!H137))="","",OFFSET('Sanitation Data'!$H$30,0,10*ROW('Sanitation Data'!H137)))</f>
        <v/>
      </c>
      <c r="DH143" s="271" t="str">
        <f ca="true">+IF(OFFSET('Sanitation Data'!$H$31,0,10*ROW('Sanitation Data'!H137))="","",OFFSET('Sanitation Data'!$H$31,0,10*ROW('Sanitation Data'!H137)))</f>
        <v/>
      </c>
      <c r="DI143" s="271" t="str">
        <f ca="true">+IF(OFFSET('Sanitation Data'!$H$32,0,10*ROW('Sanitation Data'!H137))="","",OFFSET('Sanitation Data'!$H$32,0,10*ROW('Sanitation Data'!H137)))</f>
        <v/>
      </c>
      <c r="DJ143" s="271" t="str">
        <f ca="true">+IF(OFFSET('Sanitation Data'!$I$28,0,10*ROW('Sanitation Data'!I137))="","",OFFSET('Sanitation Data'!$I$28,0,10*ROW('Sanitation Data'!I137)))</f>
        <v/>
      </c>
      <c r="DK143" s="271" t="str">
        <f ca="true">+IF(OFFSET('Sanitation Data'!$I$29,0,10*ROW('Sanitation Data'!I137))="","",OFFSET('Sanitation Data'!$I$29,0,10*ROW('Sanitation Data'!I137)))</f>
        <v/>
      </c>
      <c r="DL143" s="271" t="str">
        <f ca="true">+IF(OFFSET('Sanitation Data'!$I$30,0,10*ROW('Sanitation Data'!I137))="","",OFFSET('Sanitation Data'!$I$30,0,10*ROW('Sanitation Data'!I137)))</f>
        <v/>
      </c>
      <c r="DM143" s="271" t="str">
        <f ca="true">+IF(OFFSET('Sanitation Data'!$I$31,0,10*ROW('Sanitation Data'!I137))="","",OFFSET('Sanitation Data'!$I$31,0,10*ROW('Sanitation Data'!I137)))</f>
        <v/>
      </c>
      <c r="DN143" s="271" t="str">
        <f ca="true">+IF(OFFSET('Sanitation Data'!$I$32,0,10*ROW('Sanitation Data'!I137))="","",OFFSET('Sanitation Data'!$I$32,0,10*ROW('Sanitation Data'!I137)))</f>
        <v/>
      </c>
      <c r="DO143" s="271" t="str">
        <f ca="true">+IF(OFFSET('Hygiene Data'!$D$11,0,10*ROW('Hygiene Data'!D137))="","",OFFSET('Hygiene Data'!$D$11,0,10*ROW('Hygiene Data'!D137)))</f>
        <v/>
      </c>
      <c r="DP143" s="271" t="str">
        <f ca="true">+IF(OFFSET('Hygiene Data'!$D$12,0,10*ROW('Hygiene Data'!D137))="","",OFFSET('Hygiene Data'!$D$12,0,10*ROW('Hygiene Data'!D137)))</f>
        <v/>
      </c>
      <c r="DQ143" s="271" t="str">
        <f ca="true">+IF(OFFSET('Hygiene Data'!$D$13,0,10*ROW('Hygiene Data'!D137))="","",OFFSET('Hygiene Data'!$D$13,0,10*ROW('Hygiene Data'!D137)))</f>
        <v/>
      </c>
      <c r="DR143" s="271" t="str">
        <f ca="true">+IF(OFFSET('Hygiene Data'!$E$11,0,10*ROW('Hygiene Data'!E137))="","",OFFSET('Hygiene Data'!$E$11,0,10*ROW('Hygiene Data'!E137)))</f>
        <v/>
      </c>
      <c r="DS143" s="271" t="str">
        <f ca="true">+IF(OFFSET('Hygiene Data'!$E$12,0,10*ROW('Hygiene Data'!E137))="","",OFFSET('Hygiene Data'!$E$12,0,10*ROW('Hygiene Data'!E137)))</f>
        <v/>
      </c>
      <c r="DT143" s="271" t="str">
        <f ca="true">+IF(OFFSET('Hygiene Data'!$E$13,0,10*ROW('Hygiene Data'!E137))="","",OFFSET('Hygiene Data'!$E$13,0,10*ROW('Hygiene Data'!E137)))</f>
        <v/>
      </c>
      <c r="DU143" s="271" t="str">
        <f ca="true">+IF(OFFSET('Hygiene Data'!$F$11,0,10*ROW('Hygiene Data'!F137))="","",OFFSET('Hygiene Data'!$F$11,0,10*ROW('Hygiene Data'!F137)))</f>
        <v/>
      </c>
      <c r="DV143" s="271" t="str">
        <f ca="true">+IF(OFFSET('Hygiene Data'!$F$12,0,10*ROW('Hygiene Data'!F137))="","",OFFSET('Hygiene Data'!$F$12,0,10*ROW('Hygiene Data'!F137)))</f>
        <v/>
      </c>
      <c r="DW143" s="271" t="str">
        <f ca="true">+IF(OFFSET('Hygiene Data'!$F$13,0,10*ROW('Hygiene Data'!F137))="","",OFFSET('Hygiene Data'!$F$13,0,10*ROW('Hygiene Data'!F137)))</f>
        <v/>
      </c>
      <c r="DX143" s="271" t="str">
        <f ca="true">+IF(OFFSET('Hygiene Data'!$G$11,0,10*ROW('Hygiene Data'!G137))="","",OFFSET('Hygiene Data'!$G$11,0,10*ROW('Hygiene Data'!G137)))</f>
        <v/>
      </c>
      <c r="DY143" s="271" t="str">
        <f ca="true">+IF(OFFSET('Hygiene Data'!$G$12,0,10*ROW('Hygiene Data'!G137))="","",OFFSET('Hygiene Data'!$G$12,0,10*ROW('Hygiene Data'!G137)))</f>
        <v/>
      </c>
      <c r="DZ143" s="271" t="str">
        <f ca="true">+IF(OFFSET('Hygiene Data'!$G$13,0,10*ROW('Hygiene Data'!G137))="","",OFFSET('Hygiene Data'!$G$13,0,10*ROW('Hygiene Data'!G137)))</f>
        <v/>
      </c>
      <c r="EA143" s="271" t="str">
        <f ca="true">+IF(OFFSET('Hygiene Data'!$H$11,0,10*ROW('Hygiene Data'!H137))="","",OFFSET('Hygiene Data'!$H$11,0,10*ROW('Hygiene Data'!H137)))</f>
        <v/>
      </c>
      <c r="EB143" s="271" t="str">
        <f ca="true">+IF(OFFSET('Hygiene Data'!$H$12,0,10*ROW('Hygiene Data'!H137))="","",OFFSET('Hygiene Data'!$H$12,0,10*ROW('Hygiene Data'!H137)))</f>
        <v/>
      </c>
      <c r="EC143" s="271" t="str">
        <f ca="true">+IF(OFFSET('Hygiene Data'!$H$13,0,10*ROW('Hygiene Data'!H137))="","",OFFSET('Hygiene Data'!$H$13,0,10*ROW('Hygiene Data'!H137)))</f>
        <v/>
      </c>
      <c r="ED143" s="271" t="str">
        <f ca="true">+IF(OFFSET('Hygiene Data'!$I$11,0,10*ROW('Hygiene Data'!I137))="","",OFFSET('Hygiene Data'!$I$11,0,10*ROW('Hygiene Data'!I137)))</f>
        <v/>
      </c>
      <c r="EE143" s="271" t="str">
        <f ca="true">+IF(OFFSET('Hygiene Data'!$I$12,0,10*ROW('Hygiene Data'!I137))="","",OFFSET('Hygiene Data'!$I$12,0,10*ROW('Hygiene Data'!I137)))</f>
        <v/>
      </c>
      <c r="EF143" s="271"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7"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1"/>
      <c r="BS144" s="271" t="str">
        <f ca="true">+IF(OFFSET('Water Data'!$D$27,0,10*ROW('Water Data'!D138))="","",OFFSET('Water Data'!$D$27,0,10*ROW('Water Data'!D138)))</f>
        <v/>
      </c>
      <c r="BT144" s="271" t="str">
        <f ca="true">+IF(OFFSET('Water Data'!$D$28,0,10*ROW('Water Data'!D138))="","",OFFSET('Water Data'!$D$28,0,10*ROW('Water Data'!D138)))</f>
        <v/>
      </c>
      <c r="BU144" s="271" t="str">
        <f ca="true">+IF(OFFSET('Water Data'!$D$29,0,10*ROW('Water Data'!D138))="","",OFFSET('Water Data'!$D$29,0,10*ROW('Water Data'!D138)))</f>
        <v/>
      </c>
      <c r="BV144" s="271" t="str">
        <f ca="true">+IF(OFFSET('Water Data'!$E$27,0,10*ROW('Water Data'!E138))="","",OFFSET('Water Data'!$E$27,0,10*ROW('Water Data'!E138)))</f>
        <v/>
      </c>
      <c r="BW144" s="271" t="str">
        <f ca="true">+IF(OFFSET('Water Data'!$E$28,0,10*ROW('Water Data'!E138))="","",OFFSET('Water Data'!$E$28,0,10*ROW('Water Data'!E138)))</f>
        <v/>
      </c>
      <c r="BX144" s="271" t="str">
        <f ca="true">+IF(OFFSET('Water Data'!$E$29,0,10*ROW('Water Data'!E138))="","",OFFSET('Water Data'!$E$29,0,10*ROW('Water Data'!E138)))</f>
        <v/>
      </c>
      <c r="BY144" s="271" t="str">
        <f ca="true">+IF(OFFSET('Water Data'!$F$27,0,10*ROW('Water Data'!F138))="","",OFFSET('Water Data'!$F$27,0,10*ROW('Water Data'!F138)))</f>
        <v/>
      </c>
      <c r="BZ144" s="271" t="str">
        <f ca="true">+IF(OFFSET('Water Data'!$F$28,0,10*ROW('Water Data'!F138))="","",OFFSET('Water Data'!$F$28,0,10*ROW('Water Data'!F138)))</f>
        <v/>
      </c>
      <c r="CA144" s="271" t="str">
        <f ca="true">+IF(OFFSET('Water Data'!$F$29,0,10*ROW('Water Data'!F138))="","",OFFSET('Water Data'!$F$29,0,10*ROW('Water Data'!F138)))</f>
        <v/>
      </c>
      <c r="CB144" s="271" t="str">
        <f ca="true">+IF(OFFSET('Water Data'!$G$27,0,10*ROW('Water Data'!G138))="","",OFFSET('Water Data'!$G$27,0,10*ROW('Water Data'!G138)))</f>
        <v/>
      </c>
      <c r="CC144" s="271" t="str">
        <f ca="true">+IF(OFFSET('Water Data'!$G$28,0,10*ROW('Water Data'!G138))="","",OFFSET('Water Data'!$G$28,0,10*ROW('Water Data'!G138)))</f>
        <v/>
      </c>
      <c r="CD144" s="271" t="str">
        <f ca="true">+IF(OFFSET('Water Data'!$G$29,0,10*ROW('Water Data'!G138))="","",OFFSET('Water Data'!$G$29,0,10*ROW('Water Data'!G138)))</f>
        <v/>
      </c>
      <c r="CE144" s="271" t="str">
        <f ca="true">+IF(OFFSET('Water Data'!$H$27,0,10*ROW('Water Data'!H138))="","",OFFSET('Water Data'!$H$27,0,10*ROW('Water Data'!H138)))</f>
        <v/>
      </c>
      <c r="CF144" s="271" t="str">
        <f ca="true">+IF(OFFSET('Water Data'!$H$28,0,10*ROW('Water Data'!H138))="","",OFFSET('Water Data'!$H$28,0,10*ROW('Water Data'!H138)))</f>
        <v/>
      </c>
      <c r="CG144" s="271" t="str">
        <f ca="true">+IF(OFFSET('Water Data'!$H$29,0,10*ROW('Water Data'!H138))="","",OFFSET('Water Data'!$H$29,0,10*ROW('Water Data'!H138)))</f>
        <v/>
      </c>
      <c r="CH144" s="271" t="str">
        <f ca="true">+IF(OFFSET('Water Data'!$I$27,0,10*ROW('Water Data'!I138))="","",OFFSET('Water Data'!$I$27,0,10*ROW('Water Data'!I138)))</f>
        <v/>
      </c>
      <c r="CI144" s="271" t="str">
        <f ca="true">+IF(OFFSET('Water Data'!$I$28,0,10*ROW('Water Data'!I138))="","",OFFSET('Water Data'!$I$28,0,10*ROW('Water Data'!I138)))</f>
        <v/>
      </c>
      <c r="CJ144" s="271" t="str">
        <f ca="true">+IF(OFFSET('Water Data'!$I$29,0,10*ROW('Water Data'!I138))="","",OFFSET('Water Data'!$I$29,0,10*ROW('Water Data'!I138)))</f>
        <v/>
      </c>
      <c r="CK144" s="271" t="str">
        <f ca="true">+IF(OFFSET('Sanitation Data'!$D$28,0,10*ROW('Sanitation Data'!D138))="","",OFFSET('Sanitation Data'!$D$28,0,10*ROW('Sanitation Data'!D138)))</f>
        <v/>
      </c>
      <c r="CL144" s="271" t="str">
        <f ca="true">+IF(OFFSET('Sanitation Data'!$D$29,0,10*ROW('Sanitation Data'!D138))="","",OFFSET('Sanitation Data'!$D$29,0,10*ROW('Sanitation Data'!D138)))</f>
        <v/>
      </c>
      <c r="CM144" s="271" t="str">
        <f ca="true">+IF(OFFSET('Sanitation Data'!$D$30,0,10*ROW('Sanitation Data'!D138))="","",OFFSET('Sanitation Data'!$D$30,0,10*ROW('Sanitation Data'!D138)))</f>
        <v/>
      </c>
      <c r="CN144" s="271" t="str">
        <f ca="true">+IF(OFFSET('Sanitation Data'!$D$31,0,10*ROW('Sanitation Data'!D138))="","",OFFSET('Sanitation Data'!$D$31,0,10*ROW('Sanitation Data'!D138)))</f>
        <v/>
      </c>
      <c r="CO144" s="271" t="str">
        <f ca="true">+IF(OFFSET('Sanitation Data'!$D$32,0,10*ROW('Sanitation Data'!D138))="","",OFFSET('Sanitation Data'!$D$32,0,10*ROW('Sanitation Data'!D138)))</f>
        <v/>
      </c>
      <c r="CP144" s="271" t="str">
        <f ca="true">+IF(OFFSET('Sanitation Data'!$E$28,0,10*ROW('Sanitation Data'!E138))="","",OFFSET('Sanitation Data'!$E$28,0,10*ROW('Sanitation Data'!E138)))</f>
        <v/>
      </c>
      <c r="CQ144" s="271" t="str">
        <f ca="true">+IF(OFFSET('Sanitation Data'!$E$29,0,10*ROW('Sanitation Data'!E138))="","",OFFSET('Sanitation Data'!$E$29,0,10*ROW('Sanitation Data'!E138)))</f>
        <v/>
      </c>
      <c r="CR144" s="271" t="str">
        <f ca="true">+IF(OFFSET('Sanitation Data'!$E$30,0,10*ROW('Sanitation Data'!E138))="","",OFFSET('Sanitation Data'!$E$30,0,10*ROW('Sanitation Data'!E138)))</f>
        <v/>
      </c>
      <c r="CS144" s="271" t="str">
        <f ca="true">+IF(OFFSET('Sanitation Data'!$E$31,0,10*ROW('Sanitation Data'!E138))="","",OFFSET('Sanitation Data'!$E$31,0,10*ROW('Sanitation Data'!E138)))</f>
        <v/>
      </c>
      <c r="CT144" s="271" t="str">
        <f ca="true">+IF(OFFSET('Sanitation Data'!$E$32,0,10*ROW('Sanitation Data'!E138))="","",OFFSET('Sanitation Data'!$E$32,0,10*ROW('Sanitation Data'!E138)))</f>
        <v/>
      </c>
      <c r="CU144" s="271" t="str">
        <f ca="true">+IF(OFFSET('Sanitation Data'!$F$28,0,10*ROW('Sanitation Data'!F138))="","",OFFSET('Sanitation Data'!$F$28,0,10*ROW('Sanitation Data'!F138)))</f>
        <v/>
      </c>
      <c r="CV144" s="271" t="str">
        <f ca="true">+IF(OFFSET('Sanitation Data'!$F$29,0,10*ROW('Sanitation Data'!F138))="","",OFFSET('Sanitation Data'!$F$29,0,10*ROW('Sanitation Data'!F138)))</f>
        <v/>
      </c>
      <c r="CW144" s="271" t="str">
        <f ca="true">+IF(OFFSET('Sanitation Data'!$F$30,0,10*ROW('Sanitation Data'!F138))="","",OFFSET('Sanitation Data'!$F$30,0,10*ROW('Sanitation Data'!F138)))</f>
        <v/>
      </c>
      <c r="CX144" s="271" t="str">
        <f ca="true">+IF(OFFSET('Sanitation Data'!$F$31,0,10*ROW('Sanitation Data'!F138))="","",OFFSET('Sanitation Data'!$F$31,0,10*ROW('Sanitation Data'!F138)))</f>
        <v/>
      </c>
      <c r="CY144" s="271" t="str">
        <f ca="true">+IF(OFFSET('Sanitation Data'!$F$32,0,10*ROW('Sanitation Data'!F138))="","",OFFSET('Sanitation Data'!$F$32,0,10*ROW('Sanitation Data'!F138)))</f>
        <v/>
      </c>
      <c r="CZ144" s="271" t="str">
        <f ca="true">+IF(OFFSET('Sanitation Data'!$G$28,0,10*ROW('Sanitation Data'!G138))="","",OFFSET('Sanitation Data'!$G$28,0,10*ROW('Sanitation Data'!G138)))</f>
        <v/>
      </c>
      <c r="DA144" s="271" t="str">
        <f ca="true">+IF(OFFSET('Sanitation Data'!$G$29,0,10*ROW('Sanitation Data'!G138))="","",OFFSET('Sanitation Data'!$G$29,0,10*ROW('Sanitation Data'!G138)))</f>
        <v/>
      </c>
      <c r="DB144" s="271" t="str">
        <f ca="true">+IF(OFFSET('Sanitation Data'!$G$30,0,10*ROW('Sanitation Data'!G138))="","",OFFSET('Sanitation Data'!$G$30,0,10*ROW('Sanitation Data'!G138)))</f>
        <v/>
      </c>
      <c r="DC144" s="271" t="str">
        <f ca="true">+IF(OFFSET('Sanitation Data'!$G$31,0,10*ROW('Sanitation Data'!G138))="","",OFFSET('Sanitation Data'!$G$31,0,10*ROW('Sanitation Data'!G138)))</f>
        <v/>
      </c>
      <c r="DD144" s="271" t="str">
        <f ca="true">+IF(OFFSET('Sanitation Data'!$G$32,0,10*ROW('Sanitation Data'!G138))="","",OFFSET('Sanitation Data'!$G$32,0,10*ROW('Sanitation Data'!G138)))</f>
        <v/>
      </c>
      <c r="DE144" s="271" t="str">
        <f ca="true">+IF(OFFSET('Sanitation Data'!$H$28,0,10*ROW('Sanitation Data'!H138))="","",OFFSET('Sanitation Data'!$H$28,0,10*ROW('Sanitation Data'!H138)))</f>
        <v/>
      </c>
      <c r="DF144" s="271" t="str">
        <f ca="true">+IF(OFFSET('Sanitation Data'!$H$29,0,10*ROW('Sanitation Data'!H138))="","",OFFSET('Sanitation Data'!$H$29,0,10*ROW('Sanitation Data'!H138)))</f>
        <v/>
      </c>
      <c r="DG144" s="271" t="str">
        <f ca="true">+IF(OFFSET('Sanitation Data'!$H$30,0,10*ROW('Sanitation Data'!H138))="","",OFFSET('Sanitation Data'!$H$30,0,10*ROW('Sanitation Data'!H138)))</f>
        <v/>
      </c>
      <c r="DH144" s="271" t="str">
        <f ca="true">+IF(OFFSET('Sanitation Data'!$H$31,0,10*ROW('Sanitation Data'!H138))="","",OFFSET('Sanitation Data'!$H$31,0,10*ROW('Sanitation Data'!H138)))</f>
        <v/>
      </c>
      <c r="DI144" s="271" t="str">
        <f ca="true">+IF(OFFSET('Sanitation Data'!$H$32,0,10*ROW('Sanitation Data'!H138))="","",OFFSET('Sanitation Data'!$H$32,0,10*ROW('Sanitation Data'!H138)))</f>
        <v/>
      </c>
      <c r="DJ144" s="271" t="str">
        <f ca="true">+IF(OFFSET('Sanitation Data'!$I$28,0,10*ROW('Sanitation Data'!I138))="","",OFFSET('Sanitation Data'!$I$28,0,10*ROW('Sanitation Data'!I138)))</f>
        <v/>
      </c>
      <c r="DK144" s="271" t="str">
        <f ca="true">+IF(OFFSET('Sanitation Data'!$I$29,0,10*ROW('Sanitation Data'!I138))="","",OFFSET('Sanitation Data'!$I$29,0,10*ROW('Sanitation Data'!I138)))</f>
        <v/>
      </c>
      <c r="DL144" s="271" t="str">
        <f ca="true">+IF(OFFSET('Sanitation Data'!$I$30,0,10*ROW('Sanitation Data'!I138))="","",OFFSET('Sanitation Data'!$I$30,0,10*ROW('Sanitation Data'!I138)))</f>
        <v/>
      </c>
      <c r="DM144" s="271" t="str">
        <f ca="true">+IF(OFFSET('Sanitation Data'!$I$31,0,10*ROW('Sanitation Data'!I138))="","",OFFSET('Sanitation Data'!$I$31,0,10*ROW('Sanitation Data'!I138)))</f>
        <v/>
      </c>
      <c r="DN144" s="271" t="str">
        <f ca="true">+IF(OFFSET('Sanitation Data'!$I$32,0,10*ROW('Sanitation Data'!I138))="","",OFFSET('Sanitation Data'!$I$32,0,10*ROW('Sanitation Data'!I138)))</f>
        <v/>
      </c>
      <c r="DO144" s="271" t="str">
        <f ca="true">+IF(OFFSET('Hygiene Data'!$D$11,0,10*ROW('Hygiene Data'!D138))="","",OFFSET('Hygiene Data'!$D$11,0,10*ROW('Hygiene Data'!D138)))</f>
        <v/>
      </c>
      <c r="DP144" s="271" t="str">
        <f ca="true">+IF(OFFSET('Hygiene Data'!$D$12,0,10*ROW('Hygiene Data'!D138))="","",OFFSET('Hygiene Data'!$D$12,0,10*ROW('Hygiene Data'!D138)))</f>
        <v/>
      </c>
      <c r="DQ144" s="271" t="str">
        <f ca="true">+IF(OFFSET('Hygiene Data'!$D$13,0,10*ROW('Hygiene Data'!D138))="","",OFFSET('Hygiene Data'!$D$13,0,10*ROW('Hygiene Data'!D138)))</f>
        <v/>
      </c>
      <c r="DR144" s="271" t="str">
        <f ca="true">+IF(OFFSET('Hygiene Data'!$E$11,0,10*ROW('Hygiene Data'!E138))="","",OFFSET('Hygiene Data'!$E$11,0,10*ROW('Hygiene Data'!E138)))</f>
        <v/>
      </c>
      <c r="DS144" s="271" t="str">
        <f ca="true">+IF(OFFSET('Hygiene Data'!$E$12,0,10*ROW('Hygiene Data'!E138))="","",OFFSET('Hygiene Data'!$E$12,0,10*ROW('Hygiene Data'!E138)))</f>
        <v/>
      </c>
      <c r="DT144" s="271" t="str">
        <f ca="true">+IF(OFFSET('Hygiene Data'!$E$13,0,10*ROW('Hygiene Data'!E138))="","",OFFSET('Hygiene Data'!$E$13,0,10*ROW('Hygiene Data'!E138)))</f>
        <v/>
      </c>
      <c r="DU144" s="271" t="str">
        <f ca="true">+IF(OFFSET('Hygiene Data'!$F$11,0,10*ROW('Hygiene Data'!F138))="","",OFFSET('Hygiene Data'!$F$11,0,10*ROW('Hygiene Data'!F138)))</f>
        <v/>
      </c>
      <c r="DV144" s="271" t="str">
        <f ca="true">+IF(OFFSET('Hygiene Data'!$F$12,0,10*ROW('Hygiene Data'!F138))="","",OFFSET('Hygiene Data'!$F$12,0,10*ROW('Hygiene Data'!F138)))</f>
        <v/>
      </c>
      <c r="DW144" s="271" t="str">
        <f ca="true">+IF(OFFSET('Hygiene Data'!$F$13,0,10*ROW('Hygiene Data'!F138))="","",OFFSET('Hygiene Data'!$F$13,0,10*ROW('Hygiene Data'!F138)))</f>
        <v/>
      </c>
      <c r="DX144" s="271" t="str">
        <f ca="true">+IF(OFFSET('Hygiene Data'!$G$11,0,10*ROW('Hygiene Data'!G138))="","",OFFSET('Hygiene Data'!$G$11,0,10*ROW('Hygiene Data'!G138)))</f>
        <v/>
      </c>
      <c r="DY144" s="271" t="str">
        <f ca="true">+IF(OFFSET('Hygiene Data'!$G$12,0,10*ROW('Hygiene Data'!G138))="","",OFFSET('Hygiene Data'!$G$12,0,10*ROW('Hygiene Data'!G138)))</f>
        <v/>
      </c>
      <c r="DZ144" s="271" t="str">
        <f ca="true">+IF(OFFSET('Hygiene Data'!$G$13,0,10*ROW('Hygiene Data'!G138))="","",OFFSET('Hygiene Data'!$G$13,0,10*ROW('Hygiene Data'!G138)))</f>
        <v/>
      </c>
      <c r="EA144" s="271" t="str">
        <f ca="true">+IF(OFFSET('Hygiene Data'!$H$11,0,10*ROW('Hygiene Data'!H138))="","",OFFSET('Hygiene Data'!$H$11,0,10*ROW('Hygiene Data'!H138)))</f>
        <v/>
      </c>
      <c r="EB144" s="271" t="str">
        <f ca="true">+IF(OFFSET('Hygiene Data'!$H$12,0,10*ROW('Hygiene Data'!H138))="","",OFFSET('Hygiene Data'!$H$12,0,10*ROW('Hygiene Data'!H138)))</f>
        <v/>
      </c>
      <c r="EC144" s="271" t="str">
        <f ca="true">+IF(OFFSET('Hygiene Data'!$H$13,0,10*ROW('Hygiene Data'!H138))="","",OFFSET('Hygiene Data'!$H$13,0,10*ROW('Hygiene Data'!H138)))</f>
        <v/>
      </c>
      <c r="ED144" s="271" t="str">
        <f ca="true">+IF(OFFSET('Hygiene Data'!$I$11,0,10*ROW('Hygiene Data'!I138))="","",OFFSET('Hygiene Data'!$I$11,0,10*ROW('Hygiene Data'!I138)))</f>
        <v/>
      </c>
      <c r="EE144" s="271" t="str">
        <f ca="true">+IF(OFFSET('Hygiene Data'!$I$12,0,10*ROW('Hygiene Data'!I138))="","",OFFSET('Hygiene Data'!$I$12,0,10*ROW('Hygiene Data'!I138)))</f>
        <v/>
      </c>
      <c r="EF144" s="271"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7"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1"/>
      <c r="BS145" s="271" t="str">
        <f ca="true">+IF(OFFSET('Water Data'!$D$27,0,10*ROW('Water Data'!D139))="","",OFFSET('Water Data'!$D$27,0,10*ROW('Water Data'!D139)))</f>
        <v/>
      </c>
      <c r="BT145" s="271" t="str">
        <f ca="true">+IF(OFFSET('Water Data'!$D$28,0,10*ROW('Water Data'!D139))="","",OFFSET('Water Data'!$D$28,0,10*ROW('Water Data'!D139)))</f>
        <v/>
      </c>
      <c r="BU145" s="271" t="str">
        <f ca="true">+IF(OFFSET('Water Data'!$D$29,0,10*ROW('Water Data'!D139))="","",OFFSET('Water Data'!$D$29,0,10*ROW('Water Data'!D139)))</f>
        <v/>
      </c>
      <c r="BV145" s="271" t="str">
        <f ca="true">+IF(OFFSET('Water Data'!$E$27,0,10*ROW('Water Data'!E139))="","",OFFSET('Water Data'!$E$27,0,10*ROW('Water Data'!E139)))</f>
        <v/>
      </c>
      <c r="BW145" s="271" t="str">
        <f ca="true">+IF(OFFSET('Water Data'!$E$28,0,10*ROW('Water Data'!E139))="","",OFFSET('Water Data'!$E$28,0,10*ROW('Water Data'!E139)))</f>
        <v/>
      </c>
      <c r="BX145" s="271" t="str">
        <f ca="true">+IF(OFFSET('Water Data'!$E$29,0,10*ROW('Water Data'!E139))="","",OFFSET('Water Data'!$E$29,0,10*ROW('Water Data'!E139)))</f>
        <v/>
      </c>
      <c r="BY145" s="271" t="str">
        <f ca="true">+IF(OFFSET('Water Data'!$F$27,0,10*ROW('Water Data'!F139))="","",OFFSET('Water Data'!$F$27,0,10*ROW('Water Data'!F139)))</f>
        <v/>
      </c>
      <c r="BZ145" s="271" t="str">
        <f ca="true">+IF(OFFSET('Water Data'!$F$28,0,10*ROW('Water Data'!F139))="","",OFFSET('Water Data'!$F$28,0,10*ROW('Water Data'!F139)))</f>
        <v/>
      </c>
      <c r="CA145" s="271" t="str">
        <f ca="true">+IF(OFFSET('Water Data'!$F$29,0,10*ROW('Water Data'!F139))="","",OFFSET('Water Data'!$F$29,0,10*ROW('Water Data'!F139)))</f>
        <v/>
      </c>
      <c r="CB145" s="271" t="str">
        <f ca="true">+IF(OFFSET('Water Data'!$G$27,0,10*ROW('Water Data'!G139))="","",OFFSET('Water Data'!$G$27,0,10*ROW('Water Data'!G139)))</f>
        <v/>
      </c>
      <c r="CC145" s="271" t="str">
        <f ca="true">+IF(OFFSET('Water Data'!$G$28,0,10*ROW('Water Data'!G139))="","",OFFSET('Water Data'!$G$28,0,10*ROW('Water Data'!G139)))</f>
        <v/>
      </c>
      <c r="CD145" s="271" t="str">
        <f ca="true">+IF(OFFSET('Water Data'!$G$29,0,10*ROW('Water Data'!G139))="","",OFFSET('Water Data'!$G$29,0,10*ROW('Water Data'!G139)))</f>
        <v/>
      </c>
      <c r="CE145" s="271" t="str">
        <f ca="true">+IF(OFFSET('Water Data'!$H$27,0,10*ROW('Water Data'!H139))="","",OFFSET('Water Data'!$H$27,0,10*ROW('Water Data'!H139)))</f>
        <v/>
      </c>
      <c r="CF145" s="271" t="str">
        <f ca="true">+IF(OFFSET('Water Data'!$H$28,0,10*ROW('Water Data'!H139))="","",OFFSET('Water Data'!$H$28,0,10*ROW('Water Data'!H139)))</f>
        <v/>
      </c>
      <c r="CG145" s="271" t="str">
        <f ca="true">+IF(OFFSET('Water Data'!$H$29,0,10*ROW('Water Data'!H139))="","",OFFSET('Water Data'!$H$29,0,10*ROW('Water Data'!H139)))</f>
        <v/>
      </c>
      <c r="CH145" s="271" t="str">
        <f ca="true">+IF(OFFSET('Water Data'!$I$27,0,10*ROW('Water Data'!I139))="","",OFFSET('Water Data'!$I$27,0,10*ROW('Water Data'!I139)))</f>
        <v/>
      </c>
      <c r="CI145" s="271" t="str">
        <f ca="true">+IF(OFFSET('Water Data'!$I$28,0,10*ROW('Water Data'!I139))="","",OFFSET('Water Data'!$I$28,0,10*ROW('Water Data'!I139)))</f>
        <v/>
      </c>
      <c r="CJ145" s="271" t="str">
        <f ca="true">+IF(OFFSET('Water Data'!$I$29,0,10*ROW('Water Data'!I139))="","",OFFSET('Water Data'!$I$29,0,10*ROW('Water Data'!I139)))</f>
        <v/>
      </c>
      <c r="CK145" s="271" t="str">
        <f ca="true">+IF(OFFSET('Sanitation Data'!$D$28,0,10*ROW('Sanitation Data'!D139))="","",OFFSET('Sanitation Data'!$D$28,0,10*ROW('Sanitation Data'!D139)))</f>
        <v/>
      </c>
      <c r="CL145" s="271" t="str">
        <f ca="true">+IF(OFFSET('Sanitation Data'!$D$29,0,10*ROW('Sanitation Data'!D139))="","",OFFSET('Sanitation Data'!$D$29,0,10*ROW('Sanitation Data'!D139)))</f>
        <v/>
      </c>
      <c r="CM145" s="271" t="str">
        <f ca="true">+IF(OFFSET('Sanitation Data'!$D$30,0,10*ROW('Sanitation Data'!D139))="","",OFFSET('Sanitation Data'!$D$30,0,10*ROW('Sanitation Data'!D139)))</f>
        <v/>
      </c>
      <c r="CN145" s="271" t="str">
        <f ca="true">+IF(OFFSET('Sanitation Data'!$D$31,0,10*ROW('Sanitation Data'!D139))="","",OFFSET('Sanitation Data'!$D$31,0,10*ROW('Sanitation Data'!D139)))</f>
        <v/>
      </c>
      <c r="CO145" s="271" t="str">
        <f ca="true">+IF(OFFSET('Sanitation Data'!$D$32,0,10*ROW('Sanitation Data'!D139))="","",OFFSET('Sanitation Data'!$D$32,0,10*ROW('Sanitation Data'!D139)))</f>
        <v/>
      </c>
      <c r="CP145" s="271" t="str">
        <f ca="true">+IF(OFFSET('Sanitation Data'!$E$28,0,10*ROW('Sanitation Data'!E139))="","",OFFSET('Sanitation Data'!$E$28,0,10*ROW('Sanitation Data'!E139)))</f>
        <v/>
      </c>
      <c r="CQ145" s="271" t="str">
        <f ca="true">+IF(OFFSET('Sanitation Data'!$E$29,0,10*ROW('Sanitation Data'!E139))="","",OFFSET('Sanitation Data'!$E$29,0,10*ROW('Sanitation Data'!E139)))</f>
        <v/>
      </c>
      <c r="CR145" s="271" t="str">
        <f ca="true">+IF(OFFSET('Sanitation Data'!$E$30,0,10*ROW('Sanitation Data'!E139))="","",OFFSET('Sanitation Data'!$E$30,0,10*ROW('Sanitation Data'!E139)))</f>
        <v/>
      </c>
      <c r="CS145" s="271" t="str">
        <f ca="true">+IF(OFFSET('Sanitation Data'!$E$31,0,10*ROW('Sanitation Data'!E139))="","",OFFSET('Sanitation Data'!$E$31,0,10*ROW('Sanitation Data'!E139)))</f>
        <v/>
      </c>
      <c r="CT145" s="271" t="str">
        <f ca="true">+IF(OFFSET('Sanitation Data'!$E$32,0,10*ROW('Sanitation Data'!E139))="","",OFFSET('Sanitation Data'!$E$32,0,10*ROW('Sanitation Data'!E139)))</f>
        <v/>
      </c>
      <c r="CU145" s="271" t="str">
        <f ca="true">+IF(OFFSET('Sanitation Data'!$F$28,0,10*ROW('Sanitation Data'!F139))="","",OFFSET('Sanitation Data'!$F$28,0,10*ROW('Sanitation Data'!F139)))</f>
        <v/>
      </c>
      <c r="CV145" s="271" t="str">
        <f ca="true">+IF(OFFSET('Sanitation Data'!$F$29,0,10*ROW('Sanitation Data'!F139))="","",OFFSET('Sanitation Data'!$F$29,0,10*ROW('Sanitation Data'!F139)))</f>
        <v/>
      </c>
      <c r="CW145" s="271" t="str">
        <f ca="true">+IF(OFFSET('Sanitation Data'!$F$30,0,10*ROW('Sanitation Data'!F139))="","",OFFSET('Sanitation Data'!$F$30,0,10*ROW('Sanitation Data'!F139)))</f>
        <v/>
      </c>
      <c r="CX145" s="271" t="str">
        <f ca="true">+IF(OFFSET('Sanitation Data'!$F$31,0,10*ROW('Sanitation Data'!F139))="","",OFFSET('Sanitation Data'!$F$31,0,10*ROW('Sanitation Data'!F139)))</f>
        <v/>
      </c>
      <c r="CY145" s="271" t="str">
        <f ca="true">+IF(OFFSET('Sanitation Data'!$F$32,0,10*ROW('Sanitation Data'!F139))="","",OFFSET('Sanitation Data'!$F$32,0,10*ROW('Sanitation Data'!F139)))</f>
        <v/>
      </c>
      <c r="CZ145" s="271" t="str">
        <f ca="true">+IF(OFFSET('Sanitation Data'!$G$28,0,10*ROW('Sanitation Data'!G139))="","",OFFSET('Sanitation Data'!$G$28,0,10*ROW('Sanitation Data'!G139)))</f>
        <v/>
      </c>
      <c r="DA145" s="271" t="str">
        <f ca="true">+IF(OFFSET('Sanitation Data'!$G$29,0,10*ROW('Sanitation Data'!G139))="","",OFFSET('Sanitation Data'!$G$29,0,10*ROW('Sanitation Data'!G139)))</f>
        <v/>
      </c>
      <c r="DB145" s="271" t="str">
        <f ca="true">+IF(OFFSET('Sanitation Data'!$G$30,0,10*ROW('Sanitation Data'!G139))="","",OFFSET('Sanitation Data'!$G$30,0,10*ROW('Sanitation Data'!G139)))</f>
        <v/>
      </c>
      <c r="DC145" s="271" t="str">
        <f ca="true">+IF(OFFSET('Sanitation Data'!$G$31,0,10*ROW('Sanitation Data'!G139))="","",OFFSET('Sanitation Data'!$G$31,0,10*ROW('Sanitation Data'!G139)))</f>
        <v/>
      </c>
      <c r="DD145" s="271" t="str">
        <f ca="true">+IF(OFFSET('Sanitation Data'!$G$32,0,10*ROW('Sanitation Data'!G139))="","",OFFSET('Sanitation Data'!$G$32,0,10*ROW('Sanitation Data'!G139)))</f>
        <v/>
      </c>
      <c r="DE145" s="271" t="str">
        <f ca="true">+IF(OFFSET('Sanitation Data'!$H$28,0,10*ROW('Sanitation Data'!H139))="","",OFFSET('Sanitation Data'!$H$28,0,10*ROW('Sanitation Data'!H139)))</f>
        <v/>
      </c>
      <c r="DF145" s="271" t="str">
        <f ca="true">+IF(OFFSET('Sanitation Data'!$H$29,0,10*ROW('Sanitation Data'!H139))="","",OFFSET('Sanitation Data'!$H$29,0,10*ROW('Sanitation Data'!H139)))</f>
        <v/>
      </c>
      <c r="DG145" s="271" t="str">
        <f ca="true">+IF(OFFSET('Sanitation Data'!$H$30,0,10*ROW('Sanitation Data'!H139))="","",OFFSET('Sanitation Data'!$H$30,0,10*ROW('Sanitation Data'!H139)))</f>
        <v/>
      </c>
      <c r="DH145" s="271" t="str">
        <f ca="true">+IF(OFFSET('Sanitation Data'!$H$31,0,10*ROW('Sanitation Data'!H139))="","",OFFSET('Sanitation Data'!$H$31,0,10*ROW('Sanitation Data'!H139)))</f>
        <v/>
      </c>
      <c r="DI145" s="271" t="str">
        <f ca="true">+IF(OFFSET('Sanitation Data'!$H$32,0,10*ROW('Sanitation Data'!H139))="","",OFFSET('Sanitation Data'!$H$32,0,10*ROW('Sanitation Data'!H139)))</f>
        <v/>
      </c>
      <c r="DJ145" s="271" t="str">
        <f ca="true">+IF(OFFSET('Sanitation Data'!$I$28,0,10*ROW('Sanitation Data'!I139))="","",OFFSET('Sanitation Data'!$I$28,0,10*ROW('Sanitation Data'!I139)))</f>
        <v/>
      </c>
      <c r="DK145" s="271" t="str">
        <f ca="true">+IF(OFFSET('Sanitation Data'!$I$29,0,10*ROW('Sanitation Data'!I139))="","",OFFSET('Sanitation Data'!$I$29,0,10*ROW('Sanitation Data'!I139)))</f>
        <v/>
      </c>
      <c r="DL145" s="271" t="str">
        <f ca="true">+IF(OFFSET('Sanitation Data'!$I$30,0,10*ROW('Sanitation Data'!I139))="","",OFFSET('Sanitation Data'!$I$30,0,10*ROW('Sanitation Data'!I139)))</f>
        <v/>
      </c>
      <c r="DM145" s="271" t="str">
        <f ca="true">+IF(OFFSET('Sanitation Data'!$I$31,0,10*ROW('Sanitation Data'!I139))="","",OFFSET('Sanitation Data'!$I$31,0,10*ROW('Sanitation Data'!I139)))</f>
        <v/>
      </c>
      <c r="DN145" s="271" t="str">
        <f ca="true">+IF(OFFSET('Sanitation Data'!$I$32,0,10*ROW('Sanitation Data'!I139))="","",OFFSET('Sanitation Data'!$I$32,0,10*ROW('Sanitation Data'!I139)))</f>
        <v/>
      </c>
      <c r="DO145" s="271" t="str">
        <f ca="true">+IF(OFFSET('Hygiene Data'!$D$11,0,10*ROW('Hygiene Data'!D139))="","",OFFSET('Hygiene Data'!$D$11,0,10*ROW('Hygiene Data'!D139)))</f>
        <v/>
      </c>
      <c r="DP145" s="271" t="str">
        <f ca="true">+IF(OFFSET('Hygiene Data'!$D$12,0,10*ROW('Hygiene Data'!D139))="","",OFFSET('Hygiene Data'!$D$12,0,10*ROW('Hygiene Data'!D139)))</f>
        <v/>
      </c>
      <c r="DQ145" s="271" t="str">
        <f ca="true">+IF(OFFSET('Hygiene Data'!$D$13,0,10*ROW('Hygiene Data'!D139))="","",OFFSET('Hygiene Data'!$D$13,0,10*ROW('Hygiene Data'!D139)))</f>
        <v/>
      </c>
      <c r="DR145" s="271" t="str">
        <f ca="true">+IF(OFFSET('Hygiene Data'!$E$11,0,10*ROW('Hygiene Data'!E139))="","",OFFSET('Hygiene Data'!$E$11,0,10*ROW('Hygiene Data'!E139)))</f>
        <v/>
      </c>
      <c r="DS145" s="271" t="str">
        <f ca="true">+IF(OFFSET('Hygiene Data'!$E$12,0,10*ROW('Hygiene Data'!E139))="","",OFFSET('Hygiene Data'!$E$12,0,10*ROW('Hygiene Data'!E139)))</f>
        <v/>
      </c>
      <c r="DT145" s="271" t="str">
        <f ca="true">+IF(OFFSET('Hygiene Data'!$E$13,0,10*ROW('Hygiene Data'!E139))="","",OFFSET('Hygiene Data'!$E$13,0,10*ROW('Hygiene Data'!E139)))</f>
        <v/>
      </c>
      <c r="DU145" s="271" t="str">
        <f ca="true">+IF(OFFSET('Hygiene Data'!$F$11,0,10*ROW('Hygiene Data'!F139))="","",OFFSET('Hygiene Data'!$F$11,0,10*ROW('Hygiene Data'!F139)))</f>
        <v/>
      </c>
      <c r="DV145" s="271" t="str">
        <f ca="true">+IF(OFFSET('Hygiene Data'!$F$12,0,10*ROW('Hygiene Data'!F139))="","",OFFSET('Hygiene Data'!$F$12,0,10*ROW('Hygiene Data'!F139)))</f>
        <v/>
      </c>
      <c r="DW145" s="271" t="str">
        <f ca="true">+IF(OFFSET('Hygiene Data'!$F$13,0,10*ROW('Hygiene Data'!F139))="","",OFFSET('Hygiene Data'!$F$13,0,10*ROW('Hygiene Data'!F139)))</f>
        <v/>
      </c>
      <c r="DX145" s="271" t="str">
        <f ca="true">+IF(OFFSET('Hygiene Data'!$G$11,0,10*ROW('Hygiene Data'!G139))="","",OFFSET('Hygiene Data'!$G$11,0,10*ROW('Hygiene Data'!G139)))</f>
        <v/>
      </c>
      <c r="DY145" s="271" t="str">
        <f ca="true">+IF(OFFSET('Hygiene Data'!$G$12,0,10*ROW('Hygiene Data'!G139))="","",OFFSET('Hygiene Data'!$G$12,0,10*ROW('Hygiene Data'!G139)))</f>
        <v/>
      </c>
      <c r="DZ145" s="271" t="str">
        <f ca="true">+IF(OFFSET('Hygiene Data'!$G$13,0,10*ROW('Hygiene Data'!G139))="","",OFFSET('Hygiene Data'!$G$13,0,10*ROW('Hygiene Data'!G139)))</f>
        <v/>
      </c>
      <c r="EA145" s="271" t="str">
        <f ca="true">+IF(OFFSET('Hygiene Data'!$H$11,0,10*ROW('Hygiene Data'!H139))="","",OFFSET('Hygiene Data'!$H$11,0,10*ROW('Hygiene Data'!H139)))</f>
        <v/>
      </c>
      <c r="EB145" s="271" t="str">
        <f ca="true">+IF(OFFSET('Hygiene Data'!$H$12,0,10*ROW('Hygiene Data'!H139))="","",OFFSET('Hygiene Data'!$H$12,0,10*ROW('Hygiene Data'!H139)))</f>
        <v/>
      </c>
      <c r="EC145" s="271" t="str">
        <f ca="true">+IF(OFFSET('Hygiene Data'!$H$13,0,10*ROW('Hygiene Data'!H139))="","",OFFSET('Hygiene Data'!$H$13,0,10*ROW('Hygiene Data'!H139)))</f>
        <v/>
      </c>
      <c r="ED145" s="271" t="str">
        <f ca="true">+IF(OFFSET('Hygiene Data'!$I$11,0,10*ROW('Hygiene Data'!I139))="","",OFFSET('Hygiene Data'!$I$11,0,10*ROW('Hygiene Data'!I139)))</f>
        <v/>
      </c>
      <c r="EE145" s="271" t="str">
        <f ca="true">+IF(OFFSET('Hygiene Data'!$I$12,0,10*ROW('Hygiene Data'!I139))="","",OFFSET('Hygiene Data'!$I$12,0,10*ROW('Hygiene Data'!I139)))</f>
        <v/>
      </c>
      <c r="EF145" s="271"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7"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1"/>
      <c r="BS146" s="271" t="str">
        <f ca="true">+IF(OFFSET('Water Data'!$D$27,0,10*ROW('Water Data'!D140))="","",OFFSET('Water Data'!$D$27,0,10*ROW('Water Data'!D140)))</f>
        <v/>
      </c>
      <c r="BT146" s="271" t="str">
        <f ca="true">+IF(OFFSET('Water Data'!$D$28,0,10*ROW('Water Data'!D140))="","",OFFSET('Water Data'!$D$28,0,10*ROW('Water Data'!D140)))</f>
        <v/>
      </c>
      <c r="BU146" s="271" t="str">
        <f ca="true">+IF(OFFSET('Water Data'!$D$29,0,10*ROW('Water Data'!D140))="","",OFFSET('Water Data'!$D$29,0,10*ROW('Water Data'!D140)))</f>
        <v/>
      </c>
      <c r="BV146" s="271" t="str">
        <f ca="true">+IF(OFFSET('Water Data'!$E$27,0,10*ROW('Water Data'!E140))="","",OFFSET('Water Data'!$E$27,0,10*ROW('Water Data'!E140)))</f>
        <v/>
      </c>
      <c r="BW146" s="271" t="str">
        <f ca="true">+IF(OFFSET('Water Data'!$E$28,0,10*ROW('Water Data'!E140))="","",OFFSET('Water Data'!$E$28,0,10*ROW('Water Data'!E140)))</f>
        <v/>
      </c>
      <c r="BX146" s="271" t="str">
        <f ca="true">+IF(OFFSET('Water Data'!$E$29,0,10*ROW('Water Data'!E140))="","",OFFSET('Water Data'!$E$29,0,10*ROW('Water Data'!E140)))</f>
        <v/>
      </c>
      <c r="BY146" s="271" t="str">
        <f ca="true">+IF(OFFSET('Water Data'!$F$27,0,10*ROW('Water Data'!F140))="","",OFFSET('Water Data'!$F$27,0,10*ROW('Water Data'!F140)))</f>
        <v/>
      </c>
      <c r="BZ146" s="271" t="str">
        <f ca="true">+IF(OFFSET('Water Data'!$F$28,0,10*ROW('Water Data'!F140))="","",OFFSET('Water Data'!$F$28,0,10*ROW('Water Data'!F140)))</f>
        <v/>
      </c>
      <c r="CA146" s="271" t="str">
        <f ca="true">+IF(OFFSET('Water Data'!$F$29,0,10*ROW('Water Data'!F140))="","",OFFSET('Water Data'!$F$29,0,10*ROW('Water Data'!F140)))</f>
        <v/>
      </c>
      <c r="CB146" s="271" t="str">
        <f ca="true">+IF(OFFSET('Water Data'!$G$27,0,10*ROW('Water Data'!G140))="","",OFFSET('Water Data'!$G$27,0,10*ROW('Water Data'!G140)))</f>
        <v/>
      </c>
      <c r="CC146" s="271" t="str">
        <f ca="true">+IF(OFFSET('Water Data'!$G$28,0,10*ROW('Water Data'!G140))="","",OFFSET('Water Data'!$G$28,0,10*ROW('Water Data'!G140)))</f>
        <v/>
      </c>
      <c r="CD146" s="271" t="str">
        <f ca="true">+IF(OFFSET('Water Data'!$G$29,0,10*ROW('Water Data'!G140))="","",OFFSET('Water Data'!$G$29,0,10*ROW('Water Data'!G140)))</f>
        <v/>
      </c>
      <c r="CE146" s="271" t="str">
        <f ca="true">+IF(OFFSET('Water Data'!$H$27,0,10*ROW('Water Data'!H140))="","",OFFSET('Water Data'!$H$27,0,10*ROW('Water Data'!H140)))</f>
        <v/>
      </c>
      <c r="CF146" s="271" t="str">
        <f ca="true">+IF(OFFSET('Water Data'!$H$28,0,10*ROW('Water Data'!H140))="","",OFFSET('Water Data'!$H$28,0,10*ROW('Water Data'!H140)))</f>
        <v/>
      </c>
      <c r="CG146" s="271" t="str">
        <f ca="true">+IF(OFFSET('Water Data'!$H$29,0,10*ROW('Water Data'!H140))="","",OFFSET('Water Data'!$H$29,0,10*ROW('Water Data'!H140)))</f>
        <v/>
      </c>
      <c r="CH146" s="271" t="str">
        <f ca="true">+IF(OFFSET('Water Data'!$I$27,0,10*ROW('Water Data'!I140))="","",OFFSET('Water Data'!$I$27,0,10*ROW('Water Data'!I140)))</f>
        <v/>
      </c>
      <c r="CI146" s="271" t="str">
        <f ca="true">+IF(OFFSET('Water Data'!$I$28,0,10*ROW('Water Data'!I140))="","",OFFSET('Water Data'!$I$28,0,10*ROW('Water Data'!I140)))</f>
        <v/>
      </c>
      <c r="CJ146" s="271" t="str">
        <f ca="true">+IF(OFFSET('Water Data'!$I$29,0,10*ROW('Water Data'!I140))="","",OFFSET('Water Data'!$I$29,0,10*ROW('Water Data'!I140)))</f>
        <v/>
      </c>
      <c r="CK146" s="271" t="str">
        <f ca="true">+IF(OFFSET('Sanitation Data'!$D$28,0,10*ROW('Sanitation Data'!D140))="","",OFFSET('Sanitation Data'!$D$28,0,10*ROW('Sanitation Data'!D140)))</f>
        <v/>
      </c>
      <c r="CL146" s="271" t="str">
        <f ca="true">+IF(OFFSET('Sanitation Data'!$D$29,0,10*ROW('Sanitation Data'!D140))="","",OFFSET('Sanitation Data'!$D$29,0,10*ROW('Sanitation Data'!D140)))</f>
        <v/>
      </c>
      <c r="CM146" s="271" t="str">
        <f ca="true">+IF(OFFSET('Sanitation Data'!$D$30,0,10*ROW('Sanitation Data'!D140))="","",OFFSET('Sanitation Data'!$D$30,0,10*ROW('Sanitation Data'!D140)))</f>
        <v/>
      </c>
      <c r="CN146" s="271" t="str">
        <f ca="true">+IF(OFFSET('Sanitation Data'!$D$31,0,10*ROW('Sanitation Data'!D140))="","",OFFSET('Sanitation Data'!$D$31,0,10*ROW('Sanitation Data'!D140)))</f>
        <v/>
      </c>
      <c r="CO146" s="271" t="str">
        <f ca="true">+IF(OFFSET('Sanitation Data'!$D$32,0,10*ROW('Sanitation Data'!D140))="","",OFFSET('Sanitation Data'!$D$32,0,10*ROW('Sanitation Data'!D140)))</f>
        <v/>
      </c>
      <c r="CP146" s="271" t="str">
        <f ca="true">+IF(OFFSET('Sanitation Data'!$E$28,0,10*ROW('Sanitation Data'!E140))="","",OFFSET('Sanitation Data'!$E$28,0,10*ROW('Sanitation Data'!E140)))</f>
        <v/>
      </c>
      <c r="CQ146" s="271" t="str">
        <f ca="true">+IF(OFFSET('Sanitation Data'!$E$29,0,10*ROW('Sanitation Data'!E140))="","",OFFSET('Sanitation Data'!$E$29,0,10*ROW('Sanitation Data'!E140)))</f>
        <v/>
      </c>
      <c r="CR146" s="271" t="str">
        <f ca="true">+IF(OFFSET('Sanitation Data'!$E$30,0,10*ROW('Sanitation Data'!E140))="","",OFFSET('Sanitation Data'!$E$30,0,10*ROW('Sanitation Data'!E140)))</f>
        <v/>
      </c>
      <c r="CS146" s="271" t="str">
        <f ca="true">+IF(OFFSET('Sanitation Data'!$E$31,0,10*ROW('Sanitation Data'!E140))="","",OFFSET('Sanitation Data'!$E$31,0,10*ROW('Sanitation Data'!E140)))</f>
        <v/>
      </c>
      <c r="CT146" s="271" t="str">
        <f ca="true">+IF(OFFSET('Sanitation Data'!$E$32,0,10*ROW('Sanitation Data'!E140))="","",OFFSET('Sanitation Data'!$E$32,0,10*ROW('Sanitation Data'!E140)))</f>
        <v/>
      </c>
      <c r="CU146" s="271" t="str">
        <f ca="true">+IF(OFFSET('Sanitation Data'!$F$28,0,10*ROW('Sanitation Data'!F140))="","",OFFSET('Sanitation Data'!$F$28,0,10*ROW('Sanitation Data'!F140)))</f>
        <v/>
      </c>
      <c r="CV146" s="271" t="str">
        <f ca="true">+IF(OFFSET('Sanitation Data'!$F$29,0,10*ROW('Sanitation Data'!F140))="","",OFFSET('Sanitation Data'!$F$29,0,10*ROW('Sanitation Data'!F140)))</f>
        <v/>
      </c>
      <c r="CW146" s="271" t="str">
        <f ca="true">+IF(OFFSET('Sanitation Data'!$F$30,0,10*ROW('Sanitation Data'!F140))="","",OFFSET('Sanitation Data'!$F$30,0,10*ROW('Sanitation Data'!F140)))</f>
        <v/>
      </c>
      <c r="CX146" s="271" t="str">
        <f ca="true">+IF(OFFSET('Sanitation Data'!$F$31,0,10*ROW('Sanitation Data'!F140))="","",OFFSET('Sanitation Data'!$F$31,0,10*ROW('Sanitation Data'!F140)))</f>
        <v/>
      </c>
      <c r="CY146" s="271" t="str">
        <f ca="true">+IF(OFFSET('Sanitation Data'!$F$32,0,10*ROW('Sanitation Data'!F140))="","",OFFSET('Sanitation Data'!$F$32,0,10*ROW('Sanitation Data'!F140)))</f>
        <v/>
      </c>
      <c r="CZ146" s="271" t="str">
        <f ca="true">+IF(OFFSET('Sanitation Data'!$G$28,0,10*ROW('Sanitation Data'!G140))="","",OFFSET('Sanitation Data'!$G$28,0,10*ROW('Sanitation Data'!G140)))</f>
        <v/>
      </c>
      <c r="DA146" s="271" t="str">
        <f ca="true">+IF(OFFSET('Sanitation Data'!$G$29,0,10*ROW('Sanitation Data'!G140))="","",OFFSET('Sanitation Data'!$G$29,0,10*ROW('Sanitation Data'!G140)))</f>
        <v/>
      </c>
      <c r="DB146" s="271" t="str">
        <f ca="true">+IF(OFFSET('Sanitation Data'!$G$30,0,10*ROW('Sanitation Data'!G140))="","",OFFSET('Sanitation Data'!$G$30,0,10*ROW('Sanitation Data'!G140)))</f>
        <v/>
      </c>
      <c r="DC146" s="271" t="str">
        <f ca="true">+IF(OFFSET('Sanitation Data'!$G$31,0,10*ROW('Sanitation Data'!G140))="","",OFFSET('Sanitation Data'!$G$31,0,10*ROW('Sanitation Data'!G140)))</f>
        <v/>
      </c>
      <c r="DD146" s="271" t="str">
        <f ca="true">+IF(OFFSET('Sanitation Data'!$G$32,0,10*ROW('Sanitation Data'!G140))="","",OFFSET('Sanitation Data'!$G$32,0,10*ROW('Sanitation Data'!G140)))</f>
        <v/>
      </c>
      <c r="DE146" s="271" t="str">
        <f ca="true">+IF(OFFSET('Sanitation Data'!$H$28,0,10*ROW('Sanitation Data'!H140))="","",OFFSET('Sanitation Data'!$H$28,0,10*ROW('Sanitation Data'!H140)))</f>
        <v/>
      </c>
      <c r="DF146" s="271" t="str">
        <f ca="true">+IF(OFFSET('Sanitation Data'!$H$29,0,10*ROW('Sanitation Data'!H140))="","",OFFSET('Sanitation Data'!$H$29,0,10*ROW('Sanitation Data'!H140)))</f>
        <v/>
      </c>
      <c r="DG146" s="271" t="str">
        <f ca="true">+IF(OFFSET('Sanitation Data'!$H$30,0,10*ROW('Sanitation Data'!H140))="","",OFFSET('Sanitation Data'!$H$30,0,10*ROW('Sanitation Data'!H140)))</f>
        <v/>
      </c>
      <c r="DH146" s="271" t="str">
        <f ca="true">+IF(OFFSET('Sanitation Data'!$H$31,0,10*ROW('Sanitation Data'!H140))="","",OFFSET('Sanitation Data'!$H$31,0,10*ROW('Sanitation Data'!H140)))</f>
        <v/>
      </c>
      <c r="DI146" s="271" t="str">
        <f ca="true">+IF(OFFSET('Sanitation Data'!$H$32,0,10*ROW('Sanitation Data'!H140))="","",OFFSET('Sanitation Data'!$H$32,0,10*ROW('Sanitation Data'!H140)))</f>
        <v/>
      </c>
      <c r="DJ146" s="271" t="str">
        <f ca="true">+IF(OFFSET('Sanitation Data'!$I$28,0,10*ROW('Sanitation Data'!I140))="","",OFFSET('Sanitation Data'!$I$28,0,10*ROW('Sanitation Data'!I140)))</f>
        <v/>
      </c>
      <c r="DK146" s="271" t="str">
        <f ca="true">+IF(OFFSET('Sanitation Data'!$I$29,0,10*ROW('Sanitation Data'!I140))="","",OFFSET('Sanitation Data'!$I$29,0,10*ROW('Sanitation Data'!I140)))</f>
        <v/>
      </c>
      <c r="DL146" s="271" t="str">
        <f ca="true">+IF(OFFSET('Sanitation Data'!$I$30,0,10*ROW('Sanitation Data'!I140))="","",OFFSET('Sanitation Data'!$I$30,0,10*ROW('Sanitation Data'!I140)))</f>
        <v/>
      </c>
      <c r="DM146" s="271" t="str">
        <f ca="true">+IF(OFFSET('Sanitation Data'!$I$31,0,10*ROW('Sanitation Data'!I140))="","",OFFSET('Sanitation Data'!$I$31,0,10*ROW('Sanitation Data'!I140)))</f>
        <v/>
      </c>
      <c r="DN146" s="271" t="str">
        <f ca="true">+IF(OFFSET('Sanitation Data'!$I$32,0,10*ROW('Sanitation Data'!I140))="","",OFFSET('Sanitation Data'!$I$32,0,10*ROW('Sanitation Data'!I140)))</f>
        <v/>
      </c>
      <c r="DO146" s="271" t="str">
        <f ca="true">+IF(OFFSET('Hygiene Data'!$D$11,0,10*ROW('Hygiene Data'!D140))="","",OFFSET('Hygiene Data'!$D$11,0,10*ROW('Hygiene Data'!D140)))</f>
        <v/>
      </c>
      <c r="DP146" s="271" t="str">
        <f ca="true">+IF(OFFSET('Hygiene Data'!$D$12,0,10*ROW('Hygiene Data'!D140))="","",OFFSET('Hygiene Data'!$D$12,0,10*ROW('Hygiene Data'!D140)))</f>
        <v/>
      </c>
      <c r="DQ146" s="271" t="str">
        <f ca="true">+IF(OFFSET('Hygiene Data'!$D$13,0,10*ROW('Hygiene Data'!D140))="","",OFFSET('Hygiene Data'!$D$13,0,10*ROW('Hygiene Data'!D140)))</f>
        <v/>
      </c>
      <c r="DR146" s="271" t="str">
        <f ca="true">+IF(OFFSET('Hygiene Data'!$E$11,0,10*ROW('Hygiene Data'!E140))="","",OFFSET('Hygiene Data'!$E$11,0,10*ROW('Hygiene Data'!E140)))</f>
        <v/>
      </c>
      <c r="DS146" s="271" t="str">
        <f ca="true">+IF(OFFSET('Hygiene Data'!$E$12,0,10*ROW('Hygiene Data'!E140))="","",OFFSET('Hygiene Data'!$E$12,0,10*ROW('Hygiene Data'!E140)))</f>
        <v/>
      </c>
      <c r="DT146" s="271" t="str">
        <f ca="true">+IF(OFFSET('Hygiene Data'!$E$13,0,10*ROW('Hygiene Data'!E140))="","",OFFSET('Hygiene Data'!$E$13,0,10*ROW('Hygiene Data'!E140)))</f>
        <v/>
      </c>
      <c r="DU146" s="271" t="str">
        <f ca="true">+IF(OFFSET('Hygiene Data'!$F$11,0,10*ROW('Hygiene Data'!F140))="","",OFFSET('Hygiene Data'!$F$11,0,10*ROW('Hygiene Data'!F140)))</f>
        <v/>
      </c>
      <c r="DV146" s="271" t="str">
        <f ca="true">+IF(OFFSET('Hygiene Data'!$F$12,0,10*ROW('Hygiene Data'!F140))="","",OFFSET('Hygiene Data'!$F$12,0,10*ROW('Hygiene Data'!F140)))</f>
        <v/>
      </c>
      <c r="DW146" s="271" t="str">
        <f ca="true">+IF(OFFSET('Hygiene Data'!$F$13,0,10*ROW('Hygiene Data'!F140))="","",OFFSET('Hygiene Data'!$F$13,0,10*ROW('Hygiene Data'!F140)))</f>
        <v/>
      </c>
      <c r="DX146" s="271" t="str">
        <f ca="true">+IF(OFFSET('Hygiene Data'!$G$11,0,10*ROW('Hygiene Data'!G140))="","",OFFSET('Hygiene Data'!$G$11,0,10*ROW('Hygiene Data'!G140)))</f>
        <v/>
      </c>
      <c r="DY146" s="271" t="str">
        <f ca="true">+IF(OFFSET('Hygiene Data'!$G$12,0,10*ROW('Hygiene Data'!G140))="","",OFFSET('Hygiene Data'!$G$12,0,10*ROW('Hygiene Data'!G140)))</f>
        <v/>
      </c>
      <c r="DZ146" s="271" t="str">
        <f ca="true">+IF(OFFSET('Hygiene Data'!$G$13,0,10*ROW('Hygiene Data'!G140))="","",OFFSET('Hygiene Data'!$G$13,0,10*ROW('Hygiene Data'!G140)))</f>
        <v/>
      </c>
      <c r="EA146" s="271" t="str">
        <f ca="true">+IF(OFFSET('Hygiene Data'!$H$11,0,10*ROW('Hygiene Data'!H140))="","",OFFSET('Hygiene Data'!$H$11,0,10*ROW('Hygiene Data'!H140)))</f>
        <v/>
      </c>
      <c r="EB146" s="271" t="str">
        <f ca="true">+IF(OFFSET('Hygiene Data'!$H$12,0,10*ROW('Hygiene Data'!H140))="","",OFFSET('Hygiene Data'!$H$12,0,10*ROW('Hygiene Data'!H140)))</f>
        <v/>
      </c>
      <c r="EC146" s="271" t="str">
        <f ca="true">+IF(OFFSET('Hygiene Data'!$H$13,0,10*ROW('Hygiene Data'!H140))="","",OFFSET('Hygiene Data'!$H$13,0,10*ROW('Hygiene Data'!H140)))</f>
        <v/>
      </c>
      <c r="ED146" s="271" t="str">
        <f ca="true">+IF(OFFSET('Hygiene Data'!$I$11,0,10*ROW('Hygiene Data'!I140))="","",OFFSET('Hygiene Data'!$I$11,0,10*ROW('Hygiene Data'!I140)))</f>
        <v/>
      </c>
      <c r="EE146" s="271" t="str">
        <f ca="true">+IF(OFFSET('Hygiene Data'!$I$12,0,10*ROW('Hygiene Data'!I140))="","",OFFSET('Hygiene Data'!$I$12,0,10*ROW('Hygiene Data'!I140)))</f>
        <v/>
      </c>
      <c r="EF146" s="271"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7"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1"/>
      <c r="BS147" s="271" t="str">
        <f ca="true">+IF(OFFSET('Water Data'!$D$27,0,10*ROW('Water Data'!D141))="","",OFFSET('Water Data'!$D$27,0,10*ROW('Water Data'!D141)))</f>
        <v/>
      </c>
      <c r="BT147" s="271" t="str">
        <f ca="true">+IF(OFFSET('Water Data'!$D$28,0,10*ROW('Water Data'!D141))="","",OFFSET('Water Data'!$D$28,0,10*ROW('Water Data'!D141)))</f>
        <v/>
      </c>
      <c r="BU147" s="271" t="str">
        <f ca="true">+IF(OFFSET('Water Data'!$D$29,0,10*ROW('Water Data'!D141))="","",OFFSET('Water Data'!$D$29,0,10*ROW('Water Data'!D141)))</f>
        <v/>
      </c>
      <c r="BV147" s="271" t="str">
        <f ca="true">+IF(OFFSET('Water Data'!$E$27,0,10*ROW('Water Data'!E141))="","",OFFSET('Water Data'!$E$27,0,10*ROW('Water Data'!E141)))</f>
        <v/>
      </c>
      <c r="BW147" s="271" t="str">
        <f ca="true">+IF(OFFSET('Water Data'!$E$28,0,10*ROW('Water Data'!E141))="","",OFFSET('Water Data'!$E$28,0,10*ROW('Water Data'!E141)))</f>
        <v/>
      </c>
      <c r="BX147" s="271" t="str">
        <f ca="true">+IF(OFFSET('Water Data'!$E$29,0,10*ROW('Water Data'!E141))="","",OFFSET('Water Data'!$E$29,0,10*ROW('Water Data'!E141)))</f>
        <v/>
      </c>
      <c r="BY147" s="271" t="str">
        <f ca="true">+IF(OFFSET('Water Data'!$F$27,0,10*ROW('Water Data'!F141))="","",OFFSET('Water Data'!$F$27,0,10*ROW('Water Data'!F141)))</f>
        <v/>
      </c>
      <c r="BZ147" s="271" t="str">
        <f ca="true">+IF(OFFSET('Water Data'!$F$28,0,10*ROW('Water Data'!F141))="","",OFFSET('Water Data'!$F$28,0,10*ROW('Water Data'!F141)))</f>
        <v/>
      </c>
      <c r="CA147" s="271" t="str">
        <f ca="true">+IF(OFFSET('Water Data'!$F$29,0,10*ROW('Water Data'!F141))="","",OFFSET('Water Data'!$F$29,0,10*ROW('Water Data'!F141)))</f>
        <v/>
      </c>
      <c r="CB147" s="271" t="str">
        <f ca="true">+IF(OFFSET('Water Data'!$G$27,0,10*ROW('Water Data'!G141))="","",OFFSET('Water Data'!$G$27,0,10*ROW('Water Data'!G141)))</f>
        <v/>
      </c>
      <c r="CC147" s="271" t="str">
        <f ca="true">+IF(OFFSET('Water Data'!$G$28,0,10*ROW('Water Data'!G141))="","",OFFSET('Water Data'!$G$28,0,10*ROW('Water Data'!G141)))</f>
        <v/>
      </c>
      <c r="CD147" s="271" t="str">
        <f ca="true">+IF(OFFSET('Water Data'!$G$29,0,10*ROW('Water Data'!G141))="","",OFFSET('Water Data'!$G$29,0,10*ROW('Water Data'!G141)))</f>
        <v/>
      </c>
      <c r="CE147" s="271" t="str">
        <f ca="true">+IF(OFFSET('Water Data'!$H$27,0,10*ROW('Water Data'!H141))="","",OFFSET('Water Data'!$H$27,0,10*ROW('Water Data'!H141)))</f>
        <v/>
      </c>
      <c r="CF147" s="271" t="str">
        <f ca="true">+IF(OFFSET('Water Data'!$H$28,0,10*ROW('Water Data'!H141))="","",OFFSET('Water Data'!$H$28,0,10*ROW('Water Data'!H141)))</f>
        <v/>
      </c>
      <c r="CG147" s="271" t="str">
        <f ca="true">+IF(OFFSET('Water Data'!$H$29,0,10*ROW('Water Data'!H141))="","",OFFSET('Water Data'!$H$29,0,10*ROW('Water Data'!H141)))</f>
        <v/>
      </c>
      <c r="CH147" s="271" t="str">
        <f ca="true">+IF(OFFSET('Water Data'!$I$27,0,10*ROW('Water Data'!I141))="","",OFFSET('Water Data'!$I$27,0,10*ROW('Water Data'!I141)))</f>
        <v/>
      </c>
      <c r="CI147" s="271" t="str">
        <f ca="true">+IF(OFFSET('Water Data'!$I$28,0,10*ROW('Water Data'!I141))="","",OFFSET('Water Data'!$I$28,0,10*ROW('Water Data'!I141)))</f>
        <v/>
      </c>
      <c r="CJ147" s="271" t="str">
        <f ca="true">+IF(OFFSET('Water Data'!$I$29,0,10*ROW('Water Data'!I141))="","",OFFSET('Water Data'!$I$29,0,10*ROW('Water Data'!I141)))</f>
        <v/>
      </c>
      <c r="CK147" s="271" t="str">
        <f ca="true">+IF(OFFSET('Sanitation Data'!$D$28,0,10*ROW('Sanitation Data'!D141))="","",OFFSET('Sanitation Data'!$D$28,0,10*ROW('Sanitation Data'!D141)))</f>
        <v/>
      </c>
      <c r="CL147" s="271" t="str">
        <f ca="true">+IF(OFFSET('Sanitation Data'!$D$29,0,10*ROW('Sanitation Data'!D141))="","",OFFSET('Sanitation Data'!$D$29,0,10*ROW('Sanitation Data'!D141)))</f>
        <v/>
      </c>
      <c r="CM147" s="271" t="str">
        <f ca="true">+IF(OFFSET('Sanitation Data'!$D$30,0,10*ROW('Sanitation Data'!D141))="","",OFFSET('Sanitation Data'!$D$30,0,10*ROW('Sanitation Data'!D141)))</f>
        <v/>
      </c>
      <c r="CN147" s="271" t="str">
        <f ca="true">+IF(OFFSET('Sanitation Data'!$D$31,0,10*ROW('Sanitation Data'!D141))="","",OFFSET('Sanitation Data'!$D$31,0,10*ROW('Sanitation Data'!D141)))</f>
        <v/>
      </c>
      <c r="CO147" s="271" t="str">
        <f ca="true">+IF(OFFSET('Sanitation Data'!$D$32,0,10*ROW('Sanitation Data'!D141))="","",OFFSET('Sanitation Data'!$D$32,0,10*ROW('Sanitation Data'!D141)))</f>
        <v/>
      </c>
      <c r="CP147" s="271" t="str">
        <f ca="true">+IF(OFFSET('Sanitation Data'!$E$28,0,10*ROW('Sanitation Data'!E141))="","",OFFSET('Sanitation Data'!$E$28,0,10*ROW('Sanitation Data'!E141)))</f>
        <v/>
      </c>
      <c r="CQ147" s="271" t="str">
        <f ca="true">+IF(OFFSET('Sanitation Data'!$E$29,0,10*ROW('Sanitation Data'!E141))="","",OFFSET('Sanitation Data'!$E$29,0,10*ROW('Sanitation Data'!E141)))</f>
        <v/>
      </c>
      <c r="CR147" s="271" t="str">
        <f ca="true">+IF(OFFSET('Sanitation Data'!$E$30,0,10*ROW('Sanitation Data'!E141))="","",OFFSET('Sanitation Data'!$E$30,0,10*ROW('Sanitation Data'!E141)))</f>
        <v/>
      </c>
      <c r="CS147" s="271" t="str">
        <f ca="true">+IF(OFFSET('Sanitation Data'!$E$31,0,10*ROW('Sanitation Data'!E141))="","",OFFSET('Sanitation Data'!$E$31,0,10*ROW('Sanitation Data'!E141)))</f>
        <v/>
      </c>
      <c r="CT147" s="271" t="str">
        <f ca="true">+IF(OFFSET('Sanitation Data'!$E$32,0,10*ROW('Sanitation Data'!E141))="","",OFFSET('Sanitation Data'!$E$32,0,10*ROW('Sanitation Data'!E141)))</f>
        <v/>
      </c>
      <c r="CU147" s="271" t="str">
        <f ca="true">+IF(OFFSET('Sanitation Data'!$F$28,0,10*ROW('Sanitation Data'!F141))="","",OFFSET('Sanitation Data'!$F$28,0,10*ROW('Sanitation Data'!F141)))</f>
        <v/>
      </c>
      <c r="CV147" s="271" t="str">
        <f ca="true">+IF(OFFSET('Sanitation Data'!$F$29,0,10*ROW('Sanitation Data'!F141))="","",OFFSET('Sanitation Data'!$F$29,0,10*ROW('Sanitation Data'!F141)))</f>
        <v/>
      </c>
      <c r="CW147" s="271" t="str">
        <f ca="true">+IF(OFFSET('Sanitation Data'!$F$30,0,10*ROW('Sanitation Data'!F141))="","",OFFSET('Sanitation Data'!$F$30,0,10*ROW('Sanitation Data'!F141)))</f>
        <v/>
      </c>
      <c r="CX147" s="271" t="str">
        <f ca="true">+IF(OFFSET('Sanitation Data'!$F$31,0,10*ROW('Sanitation Data'!F141))="","",OFFSET('Sanitation Data'!$F$31,0,10*ROW('Sanitation Data'!F141)))</f>
        <v/>
      </c>
      <c r="CY147" s="271" t="str">
        <f ca="true">+IF(OFFSET('Sanitation Data'!$F$32,0,10*ROW('Sanitation Data'!F141))="","",OFFSET('Sanitation Data'!$F$32,0,10*ROW('Sanitation Data'!F141)))</f>
        <v/>
      </c>
      <c r="CZ147" s="271" t="str">
        <f ca="true">+IF(OFFSET('Sanitation Data'!$G$28,0,10*ROW('Sanitation Data'!G141))="","",OFFSET('Sanitation Data'!$G$28,0,10*ROW('Sanitation Data'!G141)))</f>
        <v/>
      </c>
      <c r="DA147" s="271" t="str">
        <f ca="true">+IF(OFFSET('Sanitation Data'!$G$29,0,10*ROW('Sanitation Data'!G141))="","",OFFSET('Sanitation Data'!$G$29,0,10*ROW('Sanitation Data'!G141)))</f>
        <v/>
      </c>
      <c r="DB147" s="271" t="str">
        <f ca="true">+IF(OFFSET('Sanitation Data'!$G$30,0,10*ROW('Sanitation Data'!G141))="","",OFFSET('Sanitation Data'!$G$30,0,10*ROW('Sanitation Data'!G141)))</f>
        <v/>
      </c>
      <c r="DC147" s="271" t="str">
        <f ca="true">+IF(OFFSET('Sanitation Data'!$G$31,0,10*ROW('Sanitation Data'!G141))="","",OFFSET('Sanitation Data'!$G$31,0,10*ROW('Sanitation Data'!G141)))</f>
        <v/>
      </c>
      <c r="DD147" s="271" t="str">
        <f ca="true">+IF(OFFSET('Sanitation Data'!$G$32,0,10*ROW('Sanitation Data'!G141))="","",OFFSET('Sanitation Data'!$G$32,0,10*ROW('Sanitation Data'!G141)))</f>
        <v/>
      </c>
      <c r="DE147" s="271" t="str">
        <f ca="true">+IF(OFFSET('Sanitation Data'!$H$28,0,10*ROW('Sanitation Data'!H141))="","",OFFSET('Sanitation Data'!$H$28,0,10*ROW('Sanitation Data'!H141)))</f>
        <v/>
      </c>
      <c r="DF147" s="271" t="str">
        <f ca="true">+IF(OFFSET('Sanitation Data'!$H$29,0,10*ROW('Sanitation Data'!H141))="","",OFFSET('Sanitation Data'!$H$29,0,10*ROW('Sanitation Data'!H141)))</f>
        <v/>
      </c>
      <c r="DG147" s="271" t="str">
        <f ca="true">+IF(OFFSET('Sanitation Data'!$H$30,0,10*ROW('Sanitation Data'!H141))="","",OFFSET('Sanitation Data'!$H$30,0,10*ROW('Sanitation Data'!H141)))</f>
        <v/>
      </c>
      <c r="DH147" s="271" t="str">
        <f ca="true">+IF(OFFSET('Sanitation Data'!$H$31,0,10*ROW('Sanitation Data'!H141))="","",OFFSET('Sanitation Data'!$H$31,0,10*ROW('Sanitation Data'!H141)))</f>
        <v/>
      </c>
      <c r="DI147" s="271" t="str">
        <f ca="true">+IF(OFFSET('Sanitation Data'!$H$32,0,10*ROW('Sanitation Data'!H141))="","",OFFSET('Sanitation Data'!$H$32,0,10*ROW('Sanitation Data'!H141)))</f>
        <v/>
      </c>
      <c r="DJ147" s="271" t="str">
        <f ca="true">+IF(OFFSET('Sanitation Data'!$I$28,0,10*ROW('Sanitation Data'!I141))="","",OFFSET('Sanitation Data'!$I$28,0,10*ROW('Sanitation Data'!I141)))</f>
        <v/>
      </c>
      <c r="DK147" s="271" t="str">
        <f ca="true">+IF(OFFSET('Sanitation Data'!$I$29,0,10*ROW('Sanitation Data'!I141))="","",OFFSET('Sanitation Data'!$I$29,0,10*ROW('Sanitation Data'!I141)))</f>
        <v/>
      </c>
      <c r="DL147" s="271" t="str">
        <f ca="true">+IF(OFFSET('Sanitation Data'!$I$30,0,10*ROW('Sanitation Data'!I141))="","",OFFSET('Sanitation Data'!$I$30,0,10*ROW('Sanitation Data'!I141)))</f>
        <v/>
      </c>
      <c r="DM147" s="271" t="str">
        <f ca="true">+IF(OFFSET('Sanitation Data'!$I$31,0,10*ROW('Sanitation Data'!I141))="","",OFFSET('Sanitation Data'!$I$31,0,10*ROW('Sanitation Data'!I141)))</f>
        <v/>
      </c>
      <c r="DN147" s="271" t="str">
        <f ca="true">+IF(OFFSET('Sanitation Data'!$I$32,0,10*ROW('Sanitation Data'!I141))="","",OFFSET('Sanitation Data'!$I$32,0,10*ROW('Sanitation Data'!I141)))</f>
        <v/>
      </c>
      <c r="DO147" s="271" t="str">
        <f ca="true">+IF(OFFSET('Hygiene Data'!$D$11,0,10*ROW('Hygiene Data'!D141))="","",OFFSET('Hygiene Data'!$D$11,0,10*ROW('Hygiene Data'!D141)))</f>
        <v/>
      </c>
      <c r="DP147" s="271" t="str">
        <f ca="true">+IF(OFFSET('Hygiene Data'!$D$12,0,10*ROW('Hygiene Data'!D141))="","",OFFSET('Hygiene Data'!$D$12,0,10*ROW('Hygiene Data'!D141)))</f>
        <v/>
      </c>
      <c r="DQ147" s="271" t="str">
        <f ca="true">+IF(OFFSET('Hygiene Data'!$D$13,0,10*ROW('Hygiene Data'!D141))="","",OFFSET('Hygiene Data'!$D$13,0,10*ROW('Hygiene Data'!D141)))</f>
        <v/>
      </c>
      <c r="DR147" s="271" t="str">
        <f ca="true">+IF(OFFSET('Hygiene Data'!$E$11,0,10*ROW('Hygiene Data'!E141))="","",OFFSET('Hygiene Data'!$E$11,0,10*ROW('Hygiene Data'!E141)))</f>
        <v/>
      </c>
      <c r="DS147" s="271" t="str">
        <f ca="true">+IF(OFFSET('Hygiene Data'!$E$12,0,10*ROW('Hygiene Data'!E141))="","",OFFSET('Hygiene Data'!$E$12,0,10*ROW('Hygiene Data'!E141)))</f>
        <v/>
      </c>
      <c r="DT147" s="271" t="str">
        <f ca="true">+IF(OFFSET('Hygiene Data'!$E$13,0,10*ROW('Hygiene Data'!E141))="","",OFFSET('Hygiene Data'!$E$13,0,10*ROW('Hygiene Data'!E141)))</f>
        <v/>
      </c>
      <c r="DU147" s="271" t="str">
        <f ca="true">+IF(OFFSET('Hygiene Data'!$F$11,0,10*ROW('Hygiene Data'!F141))="","",OFFSET('Hygiene Data'!$F$11,0,10*ROW('Hygiene Data'!F141)))</f>
        <v/>
      </c>
      <c r="DV147" s="271" t="str">
        <f ca="true">+IF(OFFSET('Hygiene Data'!$F$12,0,10*ROW('Hygiene Data'!F141))="","",OFFSET('Hygiene Data'!$F$12,0,10*ROW('Hygiene Data'!F141)))</f>
        <v/>
      </c>
      <c r="DW147" s="271" t="str">
        <f ca="true">+IF(OFFSET('Hygiene Data'!$F$13,0,10*ROW('Hygiene Data'!F141))="","",OFFSET('Hygiene Data'!$F$13,0,10*ROW('Hygiene Data'!F141)))</f>
        <v/>
      </c>
      <c r="DX147" s="271" t="str">
        <f ca="true">+IF(OFFSET('Hygiene Data'!$G$11,0,10*ROW('Hygiene Data'!G141))="","",OFFSET('Hygiene Data'!$G$11,0,10*ROW('Hygiene Data'!G141)))</f>
        <v/>
      </c>
      <c r="DY147" s="271" t="str">
        <f ca="true">+IF(OFFSET('Hygiene Data'!$G$12,0,10*ROW('Hygiene Data'!G141))="","",OFFSET('Hygiene Data'!$G$12,0,10*ROW('Hygiene Data'!G141)))</f>
        <v/>
      </c>
      <c r="DZ147" s="271" t="str">
        <f ca="true">+IF(OFFSET('Hygiene Data'!$G$13,0,10*ROW('Hygiene Data'!G141))="","",OFFSET('Hygiene Data'!$G$13,0,10*ROW('Hygiene Data'!G141)))</f>
        <v/>
      </c>
      <c r="EA147" s="271" t="str">
        <f ca="true">+IF(OFFSET('Hygiene Data'!$H$11,0,10*ROW('Hygiene Data'!H141))="","",OFFSET('Hygiene Data'!$H$11,0,10*ROW('Hygiene Data'!H141)))</f>
        <v/>
      </c>
      <c r="EB147" s="271" t="str">
        <f ca="true">+IF(OFFSET('Hygiene Data'!$H$12,0,10*ROW('Hygiene Data'!H141))="","",OFFSET('Hygiene Data'!$H$12,0,10*ROW('Hygiene Data'!H141)))</f>
        <v/>
      </c>
      <c r="EC147" s="271" t="str">
        <f ca="true">+IF(OFFSET('Hygiene Data'!$H$13,0,10*ROW('Hygiene Data'!H141))="","",OFFSET('Hygiene Data'!$H$13,0,10*ROW('Hygiene Data'!H141)))</f>
        <v/>
      </c>
      <c r="ED147" s="271" t="str">
        <f ca="true">+IF(OFFSET('Hygiene Data'!$I$11,0,10*ROW('Hygiene Data'!I141))="","",OFFSET('Hygiene Data'!$I$11,0,10*ROW('Hygiene Data'!I141)))</f>
        <v/>
      </c>
      <c r="EE147" s="271" t="str">
        <f ca="true">+IF(OFFSET('Hygiene Data'!$I$12,0,10*ROW('Hygiene Data'!I141))="","",OFFSET('Hygiene Data'!$I$12,0,10*ROW('Hygiene Data'!I141)))</f>
        <v/>
      </c>
      <c r="EF147" s="271"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7"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1"/>
      <c r="BS148" s="271" t="str">
        <f ca="true">+IF(OFFSET('Water Data'!$D$27,0,10*ROW('Water Data'!D142))="","",OFFSET('Water Data'!$D$27,0,10*ROW('Water Data'!D142)))</f>
        <v/>
      </c>
      <c r="BT148" s="271" t="str">
        <f ca="true">+IF(OFFSET('Water Data'!$D$28,0,10*ROW('Water Data'!D142))="","",OFFSET('Water Data'!$D$28,0,10*ROW('Water Data'!D142)))</f>
        <v/>
      </c>
      <c r="BU148" s="271" t="str">
        <f ca="true">+IF(OFFSET('Water Data'!$D$29,0,10*ROW('Water Data'!D142))="","",OFFSET('Water Data'!$D$29,0,10*ROW('Water Data'!D142)))</f>
        <v/>
      </c>
      <c r="BV148" s="271" t="str">
        <f ca="true">+IF(OFFSET('Water Data'!$E$27,0,10*ROW('Water Data'!E142))="","",OFFSET('Water Data'!$E$27,0,10*ROW('Water Data'!E142)))</f>
        <v/>
      </c>
      <c r="BW148" s="271" t="str">
        <f ca="true">+IF(OFFSET('Water Data'!$E$28,0,10*ROW('Water Data'!E142))="","",OFFSET('Water Data'!$E$28,0,10*ROW('Water Data'!E142)))</f>
        <v/>
      </c>
      <c r="BX148" s="271" t="str">
        <f ca="true">+IF(OFFSET('Water Data'!$E$29,0,10*ROW('Water Data'!E142))="","",OFFSET('Water Data'!$E$29,0,10*ROW('Water Data'!E142)))</f>
        <v/>
      </c>
      <c r="BY148" s="271" t="str">
        <f ca="true">+IF(OFFSET('Water Data'!$F$27,0,10*ROW('Water Data'!F142))="","",OFFSET('Water Data'!$F$27,0,10*ROW('Water Data'!F142)))</f>
        <v/>
      </c>
      <c r="BZ148" s="271" t="str">
        <f ca="true">+IF(OFFSET('Water Data'!$F$28,0,10*ROW('Water Data'!F142))="","",OFFSET('Water Data'!$F$28,0,10*ROW('Water Data'!F142)))</f>
        <v/>
      </c>
      <c r="CA148" s="271" t="str">
        <f ca="true">+IF(OFFSET('Water Data'!$F$29,0,10*ROW('Water Data'!F142))="","",OFFSET('Water Data'!$F$29,0,10*ROW('Water Data'!F142)))</f>
        <v/>
      </c>
      <c r="CB148" s="271" t="str">
        <f ca="true">+IF(OFFSET('Water Data'!$G$27,0,10*ROW('Water Data'!G142))="","",OFFSET('Water Data'!$G$27,0,10*ROW('Water Data'!G142)))</f>
        <v/>
      </c>
      <c r="CC148" s="271" t="str">
        <f ca="true">+IF(OFFSET('Water Data'!$G$28,0,10*ROW('Water Data'!G142))="","",OFFSET('Water Data'!$G$28,0,10*ROW('Water Data'!G142)))</f>
        <v/>
      </c>
      <c r="CD148" s="271" t="str">
        <f ca="true">+IF(OFFSET('Water Data'!$G$29,0,10*ROW('Water Data'!G142))="","",OFFSET('Water Data'!$G$29,0,10*ROW('Water Data'!G142)))</f>
        <v/>
      </c>
      <c r="CE148" s="271" t="str">
        <f ca="true">+IF(OFFSET('Water Data'!$H$27,0,10*ROW('Water Data'!H142))="","",OFFSET('Water Data'!$H$27,0,10*ROW('Water Data'!H142)))</f>
        <v/>
      </c>
      <c r="CF148" s="271" t="str">
        <f ca="true">+IF(OFFSET('Water Data'!$H$28,0,10*ROW('Water Data'!H142))="","",OFFSET('Water Data'!$H$28,0,10*ROW('Water Data'!H142)))</f>
        <v/>
      </c>
      <c r="CG148" s="271" t="str">
        <f ca="true">+IF(OFFSET('Water Data'!$H$29,0,10*ROW('Water Data'!H142))="","",OFFSET('Water Data'!$H$29,0,10*ROW('Water Data'!H142)))</f>
        <v/>
      </c>
      <c r="CH148" s="271" t="str">
        <f ca="true">+IF(OFFSET('Water Data'!$I$27,0,10*ROW('Water Data'!I142))="","",OFFSET('Water Data'!$I$27,0,10*ROW('Water Data'!I142)))</f>
        <v/>
      </c>
      <c r="CI148" s="271" t="str">
        <f ca="true">+IF(OFFSET('Water Data'!$I$28,0,10*ROW('Water Data'!I142))="","",OFFSET('Water Data'!$I$28,0,10*ROW('Water Data'!I142)))</f>
        <v/>
      </c>
      <c r="CJ148" s="271" t="str">
        <f ca="true">+IF(OFFSET('Water Data'!$I$29,0,10*ROW('Water Data'!I142))="","",OFFSET('Water Data'!$I$29,0,10*ROW('Water Data'!I142)))</f>
        <v/>
      </c>
      <c r="CK148" s="271" t="str">
        <f ca="true">+IF(OFFSET('Sanitation Data'!$D$28,0,10*ROW('Sanitation Data'!D142))="","",OFFSET('Sanitation Data'!$D$28,0,10*ROW('Sanitation Data'!D142)))</f>
        <v/>
      </c>
      <c r="CL148" s="271" t="str">
        <f ca="true">+IF(OFFSET('Sanitation Data'!$D$29,0,10*ROW('Sanitation Data'!D142))="","",OFFSET('Sanitation Data'!$D$29,0,10*ROW('Sanitation Data'!D142)))</f>
        <v/>
      </c>
      <c r="CM148" s="271" t="str">
        <f ca="true">+IF(OFFSET('Sanitation Data'!$D$30,0,10*ROW('Sanitation Data'!D142))="","",OFFSET('Sanitation Data'!$D$30,0,10*ROW('Sanitation Data'!D142)))</f>
        <v/>
      </c>
      <c r="CN148" s="271" t="str">
        <f ca="true">+IF(OFFSET('Sanitation Data'!$D$31,0,10*ROW('Sanitation Data'!D142))="","",OFFSET('Sanitation Data'!$D$31,0,10*ROW('Sanitation Data'!D142)))</f>
        <v/>
      </c>
      <c r="CO148" s="271" t="str">
        <f ca="true">+IF(OFFSET('Sanitation Data'!$D$32,0,10*ROW('Sanitation Data'!D142))="","",OFFSET('Sanitation Data'!$D$32,0,10*ROW('Sanitation Data'!D142)))</f>
        <v/>
      </c>
      <c r="CP148" s="271" t="str">
        <f ca="true">+IF(OFFSET('Sanitation Data'!$E$28,0,10*ROW('Sanitation Data'!E142))="","",OFFSET('Sanitation Data'!$E$28,0,10*ROW('Sanitation Data'!E142)))</f>
        <v/>
      </c>
      <c r="CQ148" s="271" t="str">
        <f ca="true">+IF(OFFSET('Sanitation Data'!$E$29,0,10*ROW('Sanitation Data'!E142))="","",OFFSET('Sanitation Data'!$E$29,0,10*ROW('Sanitation Data'!E142)))</f>
        <v/>
      </c>
      <c r="CR148" s="271" t="str">
        <f ca="true">+IF(OFFSET('Sanitation Data'!$E$30,0,10*ROW('Sanitation Data'!E142))="","",OFFSET('Sanitation Data'!$E$30,0,10*ROW('Sanitation Data'!E142)))</f>
        <v/>
      </c>
      <c r="CS148" s="271" t="str">
        <f ca="true">+IF(OFFSET('Sanitation Data'!$E$31,0,10*ROW('Sanitation Data'!E142))="","",OFFSET('Sanitation Data'!$E$31,0,10*ROW('Sanitation Data'!E142)))</f>
        <v/>
      </c>
      <c r="CT148" s="271" t="str">
        <f ca="true">+IF(OFFSET('Sanitation Data'!$E$32,0,10*ROW('Sanitation Data'!E142))="","",OFFSET('Sanitation Data'!$E$32,0,10*ROW('Sanitation Data'!E142)))</f>
        <v/>
      </c>
      <c r="CU148" s="271" t="str">
        <f ca="true">+IF(OFFSET('Sanitation Data'!$F$28,0,10*ROW('Sanitation Data'!F142))="","",OFFSET('Sanitation Data'!$F$28,0,10*ROW('Sanitation Data'!F142)))</f>
        <v/>
      </c>
      <c r="CV148" s="271" t="str">
        <f ca="true">+IF(OFFSET('Sanitation Data'!$F$29,0,10*ROW('Sanitation Data'!F142))="","",OFFSET('Sanitation Data'!$F$29,0,10*ROW('Sanitation Data'!F142)))</f>
        <v/>
      </c>
      <c r="CW148" s="271" t="str">
        <f ca="true">+IF(OFFSET('Sanitation Data'!$F$30,0,10*ROW('Sanitation Data'!F142))="","",OFFSET('Sanitation Data'!$F$30,0,10*ROW('Sanitation Data'!F142)))</f>
        <v/>
      </c>
      <c r="CX148" s="271" t="str">
        <f ca="true">+IF(OFFSET('Sanitation Data'!$F$31,0,10*ROW('Sanitation Data'!F142))="","",OFFSET('Sanitation Data'!$F$31,0,10*ROW('Sanitation Data'!F142)))</f>
        <v/>
      </c>
      <c r="CY148" s="271" t="str">
        <f ca="true">+IF(OFFSET('Sanitation Data'!$F$32,0,10*ROW('Sanitation Data'!F142))="","",OFFSET('Sanitation Data'!$F$32,0,10*ROW('Sanitation Data'!F142)))</f>
        <v/>
      </c>
      <c r="CZ148" s="271" t="str">
        <f ca="true">+IF(OFFSET('Sanitation Data'!$G$28,0,10*ROW('Sanitation Data'!G142))="","",OFFSET('Sanitation Data'!$G$28,0,10*ROW('Sanitation Data'!G142)))</f>
        <v/>
      </c>
      <c r="DA148" s="271" t="str">
        <f ca="true">+IF(OFFSET('Sanitation Data'!$G$29,0,10*ROW('Sanitation Data'!G142))="","",OFFSET('Sanitation Data'!$G$29,0,10*ROW('Sanitation Data'!G142)))</f>
        <v/>
      </c>
      <c r="DB148" s="271" t="str">
        <f ca="true">+IF(OFFSET('Sanitation Data'!$G$30,0,10*ROW('Sanitation Data'!G142))="","",OFFSET('Sanitation Data'!$G$30,0,10*ROW('Sanitation Data'!G142)))</f>
        <v/>
      </c>
      <c r="DC148" s="271" t="str">
        <f ca="true">+IF(OFFSET('Sanitation Data'!$G$31,0,10*ROW('Sanitation Data'!G142))="","",OFFSET('Sanitation Data'!$G$31,0,10*ROW('Sanitation Data'!G142)))</f>
        <v/>
      </c>
      <c r="DD148" s="271" t="str">
        <f ca="true">+IF(OFFSET('Sanitation Data'!$G$32,0,10*ROW('Sanitation Data'!G142))="","",OFFSET('Sanitation Data'!$G$32,0,10*ROW('Sanitation Data'!G142)))</f>
        <v/>
      </c>
      <c r="DE148" s="271" t="str">
        <f ca="true">+IF(OFFSET('Sanitation Data'!$H$28,0,10*ROW('Sanitation Data'!H142))="","",OFFSET('Sanitation Data'!$H$28,0,10*ROW('Sanitation Data'!H142)))</f>
        <v/>
      </c>
      <c r="DF148" s="271" t="str">
        <f ca="true">+IF(OFFSET('Sanitation Data'!$H$29,0,10*ROW('Sanitation Data'!H142))="","",OFFSET('Sanitation Data'!$H$29,0,10*ROW('Sanitation Data'!H142)))</f>
        <v/>
      </c>
      <c r="DG148" s="271" t="str">
        <f ca="true">+IF(OFFSET('Sanitation Data'!$H$30,0,10*ROW('Sanitation Data'!H142))="","",OFFSET('Sanitation Data'!$H$30,0,10*ROW('Sanitation Data'!H142)))</f>
        <v/>
      </c>
      <c r="DH148" s="271" t="str">
        <f ca="true">+IF(OFFSET('Sanitation Data'!$H$31,0,10*ROW('Sanitation Data'!H142))="","",OFFSET('Sanitation Data'!$H$31,0,10*ROW('Sanitation Data'!H142)))</f>
        <v/>
      </c>
      <c r="DI148" s="271" t="str">
        <f ca="true">+IF(OFFSET('Sanitation Data'!$H$32,0,10*ROW('Sanitation Data'!H142))="","",OFFSET('Sanitation Data'!$H$32,0,10*ROW('Sanitation Data'!H142)))</f>
        <v/>
      </c>
      <c r="DJ148" s="271" t="str">
        <f ca="true">+IF(OFFSET('Sanitation Data'!$I$28,0,10*ROW('Sanitation Data'!I142))="","",OFFSET('Sanitation Data'!$I$28,0,10*ROW('Sanitation Data'!I142)))</f>
        <v/>
      </c>
      <c r="DK148" s="271" t="str">
        <f ca="true">+IF(OFFSET('Sanitation Data'!$I$29,0,10*ROW('Sanitation Data'!I142))="","",OFFSET('Sanitation Data'!$I$29,0,10*ROW('Sanitation Data'!I142)))</f>
        <v/>
      </c>
      <c r="DL148" s="271" t="str">
        <f ca="true">+IF(OFFSET('Sanitation Data'!$I$30,0,10*ROW('Sanitation Data'!I142))="","",OFFSET('Sanitation Data'!$I$30,0,10*ROW('Sanitation Data'!I142)))</f>
        <v/>
      </c>
      <c r="DM148" s="271" t="str">
        <f ca="true">+IF(OFFSET('Sanitation Data'!$I$31,0,10*ROW('Sanitation Data'!I142))="","",OFFSET('Sanitation Data'!$I$31,0,10*ROW('Sanitation Data'!I142)))</f>
        <v/>
      </c>
      <c r="DN148" s="271" t="str">
        <f ca="true">+IF(OFFSET('Sanitation Data'!$I$32,0,10*ROW('Sanitation Data'!I142))="","",OFFSET('Sanitation Data'!$I$32,0,10*ROW('Sanitation Data'!I142)))</f>
        <v/>
      </c>
      <c r="DO148" s="271" t="str">
        <f ca="true">+IF(OFFSET('Hygiene Data'!$D$11,0,10*ROW('Hygiene Data'!D142))="","",OFFSET('Hygiene Data'!$D$11,0,10*ROW('Hygiene Data'!D142)))</f>
        <v/>
      </c>
      <c r="DP148" s="271" t="str">
        <f ca="true">+IF(OFFSET('Hygiene Data'!$D$12,0,10*ROW('Hygiene Data'!D142))="","",OFFSET('Hygiene Data'!$D$12,0,10*ROW('Hygiene Data'!D142)))</f>
        <v/>
      </c>
      <c r="DQ148" s="271" t="str">
        <f ca="true">+IF(OFFSET('Hygiene Data'!$D$13,0,10*ROW('Hygiene Data'!D142))="","",OFFSET('Hygiene Data'!$D$13,0,10*ROW('Hygiene Data'!D142)))</f>
        <v/>
      </c>
      <c r="DR148" s="271" t="str">
        <f ca="true">+IF(OFFSET('Hygiene Data'!$E$11,0,10*ROW('Hygiene Data'!E142))="","",OFFSET('Hygiene Data'!$E$11,0,10*ROW('Hygiene Data'!E142)))</f>
        <v/>
      </c>
      <c r="DS148" s="271" t="str">
        <f ca="true">+IF(OFFSET('Hygiene Data'!$E$12,0,10*ROW('Hygiene Data'!E142))="","",OFFSET('Hygiene Data'!$E$12,0,10*ROW('Hygiene Data'!E142)))</f>
        <v/>
      </c>
      <c r="DT148" s="271" t="str">
        <f ca="true">+IF(OFFSET('Hygiene Data'!$E$13,0,10*ROW('Hygiene Data'!E142))="","",OFFSET('Hygiene Data'!$E$13,0,10*ROW('Hygiene Data'!E142)))</f>
        <v/>
      </c>
      <c r="DU148" s="271" t="str">
        <f ca="true">+IF(OFFSET('Hygiene Data'!$F$11,0,10*ROW('Hygiene Data'!F142))="","",OFFSET('Hygiene Data'!$F$11,0,10*ROW('Hygiene Data'!F142)))</f>
        <v/>
      </c>
      <c r="DV148" s="271" t="str">
        <f ca="true">+IF(OFFSET('Hygiene Data'!$F$12,0,10*ROW('Hygiene Data'!F142))="","",OFFSET('Hygiene Data'!$F$12,0,10*ROW('Hygiene Data'!F142)))</f>
        <v/>
      </c>
      <c r="DW148" s="271" t="str">
        <f ca="true">+IF(OFFSET('Hygiene Data'!$F$13,0,10*ROW('Hygiene Data'!F142))="","",OFFSET('Hygiene Data'!$F$13,0,10*ROW('Hygiene Data'!F142)))</f>
        <v/>
      </c>
      <c r="DX148" s="271" t="str">
        <f ca="true">+IF(OFFSET('Hygiene Data'!$G$11,0,10*ROW('Hygiene Data'!G142))="","",OFFSET('Hygiene Data'!$G$11,0,10*ROW('Hygiene Data'!G142)))</f>
        <v/>
      </c>
      <c r="DY148" s="271" t="str">
        <f ca="true">+IF(OFFSET('Hygiene Data'!$G$12,0,10*ROW('Hygiene Data'!G142))="","",OFFSET('Hygiene Data'!$G$12,0,10*ROW('Hygiene Data'!G142)))</f>
        <v/>
      </c>
      <c r="DZ148" s="271" t="str">
        <f ca="true">+IF(OFFSET('Hygiene Data'!$G$13,0,10*ROW('Hygiene Data'!G142))="","",OFFSET('Hygiene Data'!$G$13,0,10*ROW('Hygiene Data'!G142)))</f>
        <v/>
      </c>
      <c r="EA148" s="271" t="str">
        <f ca="true">+IF(OFFSET('Hygiene Data'!$H$11,0,10*ROW('Hygiene Data'!H142))="","",OFFSET('Hygiene Data'!$H$11,0,10*ROW('Hygiene Data'!H142)))</f>
        <v/>
      </c>
      <c r="EB148" s="271" t="str">
        <f ca="true">+IF(OFFSET('Hygiene Data'!$H$12,0,10*ROW('Hygiene Data'!H142))="","",OFFSET('Hygiene Data'!$H$12,0,10*ROW('Hygiene Data'!H142)))</f>
        <v/>
      </c>
      <c r="EC148" s="271" t="str">
        <f ca="true">+IF(OFFSET('Hygiene Data'!$H$13,0,10*ROW('Hygiene Data'!H142))="","",OFFSET('Hygiene Data'!$H$13,0,10*ROW('Hygiene Data'!H142)))</f>
        <v/>
      </c>
      <c r="ED148" s="271" t="str">
        <f ca="true">+IF(OFFSET('Hygiene Data'!$I$11,0,10*ROW('Hygiene Data'!I142))="","",OFFSET('Hygiene Data'!$I$11,0,10*ROW('Hygiene Data'!I142)))</f>
        <v/>
      </c>
      <c r="EE148" s="271" t="str">
        <f ca="true">+IF(OFFSET('Hygiene Data'!$I$12,0,10*ROW('Hygiene Data'!I142))="","",OFFSET('Hygiene Data'!$I$12,0,10*ROW('Hygiene Data'!I142)))</f>
        <v/>
      </c>
      <c r="EF148" s="271"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7"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1"/>
      <c r="BS149" s="271" t="str">
        <f ca="true">+IF(OFFSET('Water Data'!$D$27,0,10*ROW('Water Data'!D143))="","",OFFSET('Water Data'!$D$27,0,10*ROW('Water Data'!D143)))</f>
        <v/>
      </c>
      <c r="BT149" s="271" t="str">
        <f ca="true">+IF(OFFSET('Water Data'!$D$28,0,10*ROW('Water Data'!D143))="","",OFFSET('Water Data'!$D$28,0,10*ROW('Water Data'!D143)))</f>
        <v/>
      </c>
      <c r="BU149" s="271" t="str">
        <f ca="true">+IF(OFFSET('Water Data'!$D$29,0,10*ROW('Water Data'!D143))="","",OFFSET('Water Data'!$D$29,0,10*ROW('Water Data'!D143)))</f>
        <v/>
      </c>
      <c r="BV149" s="271" t="str">
        <f ca="true">+IF(OFFSET('Water Data'!$E$27,0,10*ROW('Water Data'!E143))="","",OFFSET('Water Data'!$E$27,0,10*ROW('Water Data'!E143)))</f>
        <v/>
      </c>
      <c r="BW149" s="271" t="str">
        <f ca="true">+IF(OFFSET('Water Data'!$E$28,0,10*ROW('Water Data'!E143))="","",OFFSET('Water Data'!$E$28,0,10*ROW('Water Data'!E143)))</f>
        <v/>
      </c>
      <c r="BX149" s="271" t="str">
        <f ca="true">+IF(OFFSET('Water Data'!$E$29,0,10*ROW('Water Data'!E143))="","",OFFSET('Water Data'!$E$29,0,10*ROW('Water Data'!E143)))</f>
        <v/>
      </c>
      <c r="BY149" s="271" t="str">
        <f ca="true">+IF(OFFSET('Water Data'!$F$27,0,10*ROW('Water Data'!F143))="","",OFFSET('Water Data'!$F$27,0,10*ROW('Water Data'!F143)))</f>
        <v/>
      </c>
      <c r="BZ149" s="271" t="str">
        <f ca="true">+IF(OFFSET('Water Data'!$F$28,0,10*ROW('Water Data'!F143))="","",OFFSET('Water Data'!$F$28,0,10*ROW('Water Data'!F143)))</f>
        <v/>
      </c>
      <c r="CA149" s="271" t="str">
        <f ca="true">+IF(OFFSET('Water Data'!$F$29,0,10*ROW('Water Data'!F143))="","",OFFSET('Water Data'!$F$29,0,10*ROW('Water Data'!F143)))</f>
        <v/>
      </c>
      <c r="CB149" s="271" t="str">
        <f ca="true">+IF(OFFSET('Water Data'!$G$27,0,10*ROW('Water Data'!G143))="","",OFFSET('Water Data'!$G$27,0,10*ROW('Water Data'!G143)))</f>
        <v/>
      </c>
      <c r="CC149" s="271" t="str">
        <f ca="true">+IF(OFFSET('Water Data'!$G$28,0,10*ROW('Water Data'!G143))="","",OFFSET('Water Data'!$G$28,0,10*ROW('Water Data'!G143)))</f>
        <v/>
      </c>
      <c r="CD149" s="271" t="str">
        <f ca="true">+IF(OFFSET('Water Data'!$G$29,0,10*ROW('Water Data'!G143))="","",OFFSET('Water Data'!$G$29,0,10*ROW('Water Data'!G143)))</f>
        <v/>
      </c>
      <c r="CE149" s="271" t="str">
        <f ca="true">+IF(OFFSET('Water Data'!$H$27,0,10*ROW('Water Data'!H143))="","",OFFSET('Water Data'!$H$27,0,10*ROW('Water Data'!H143)))</f>
        <v/>
      </c>
      <c r="CF149" s="271" t="str">
        <f ca="true">+IF(OFFSET('Water Data'!$H$28,0,10*ROW('Water Data'!H143))="","",OFFSET('Water Data'!$H$28,0,10*ROW('Water Data'!H143)))</f>
        <v/>
      </c>
      <c r="CG149" s="271" t="str">
        <f ca="true">+IF(OFFSET('Water Data'!$H$29,0,10*ROW('Water Data'!H143))="","",OFFSET('Water Data'!$H$29,0,10*ROW('Water Data'!H143)))</f>
        <v/>
      </c>
      <c r="CH149" s="271" t="str">
        <f ca="true">+IF(OFFSET('Water Data'!$I$27,0,10*ROW('Water Data'!I143))="","",OFFSET('Water Data'!$I$27,0,10*ROW('Water Data'!I143)))</f>
        <v/>
      </c>
      <c r="CI149" s="271" t="str">
        <f ca="true">+IF(OFFSET('Water Data'!$I$28,0,10*ROW('Water Data'!I143))="","",OFFSET('Water Data'!$I$28,0,10*ROW('Water Data'!I143)))</f>
        <v/>
      </c>
      <c r="CJ149" s="271" t="str">
        <f ca="true">+IF(OFFSET('Water Data'!$I$29,0,10*ROW('Water Data'!I143))="","",OFFSET('Water Data'!$I$29,0,10*ROW('Water Data'!I143)))</f>
        <v/>
      </c>
      <c r="CK149" s="271" t="str">
        <f ca="true">+IF(OFFSET('Sanitation Data'!$D$28,0,10*ROW('Sanitation Data'!D143))="","",OFFSET('Sanitation Data'!$D$28,0,10*ROW('Sanitation Data'!D143)))</f>
        <v/>
      </c>
      <c r="CL149" s="271" t="str">
        <f ca="true">+IF(OFFSET('Sanitation Data'!$D$29,0,10*ROW('Sanitation Data'!D143))="","",OFFSET('Sanitation Data'!$D$29,0,10*ROW('Sanitation Data'!D143)))</f>
        <v/>
      </c>
      <c r="CM149" s="271" t="str">
        <f ca="true">+IF(OFFSET('Sanitation Data'!$D$30,0,10*ROW('Sanitation Data'!D143))="","",OFFSET('Sanitation Data'!$D$30,0,10*ROW('Sanitation Data'!D143)))</f>
        <v/>
      </c>
      <c r="CN149" s="271" t="str">
        <f ca="true">+IF(OFFSET('Sanitation Data'!$D$31,0,10*ROW('Sanitation Data'!D143))="","",OFFSET('Sanitation Data'!$D$31,0,10*ROW('Sanitation Data'!D143)))</f>
        <v/>
      </c>
      <c r="CO149" s="271" t="str">
        <f ca="true">+IF(OFFSET('Sanitation Data'!$D$32,0,10*ROW('Sanitation Data'!D143))="","",OFFSET('Sanitation Data'!$D$32,0,10*ROW('Sanitation Data'!D143)))</f>
        <v/>
      </c>
      <c r="CP149" s="271" t="str">
        <f ca="true">+IF(OFFSET('Sanitation Data'!$E$28,0,10*ROW('Sanitation Data'!E143))="","",OFFSET('Sanitation Data'!$E$28,0,10*ROW('Sanitation Data'!E143)))</f>
        <v/>
      </c>
      <c r="CQ149" s="271" t="str">
        <f ca="true">+IF(OFFSET('Sanitation Data'!$E$29,0,10*ROW('Sanitation Data'!E143))="","",OFFSET('Sanitation Data'!$E$29,0,10*ROW('Sanitation Data'!E143)))</f>
        <v/>
      </c>
      <c r="CR149" s="271" t="str">
        <f ca="true">+IF(OFFSET('Sanitation Data'!$E$30,0,10*ROW('Sanitation Data'!E143))="","",OFFSET('Sanitation Data'!$E$30,0,10*ROW('Sanitation Data'!E143)))</f>
        <v/>
      </c>
      <c r="CS149" s="271" t="str">
        <f ca="true">+IF(OFFSET('Sanitation Data'!$E$31,0,10*ROW('Sanitation Data'!E143))="","",OFFSET('Sanitation Data'!$E$31,0,10*ROW('Sanitation Data'!E143)))</f>
        <v/>
      </c>
      <c r="CT149" s="271" t="str">
        <f ca="true">+IF(OFFSET('Sanitation Data'!$E$32,0,10*ROW('Sanitation Data'!E143))="","",OFFSET('Sanitation Data'!$E$32,0,10*ROW('Sanitation Data'!E143)))</f>
        <v/>
      </c>
      <c r="CU149" s="271" t="str">
        <f ca="true">+IF(OFFSET('Sanitation Data'!$F$28,0,10*ROW('Sanitation Data'!F143))="","",OFFSET('Sanitation Data'!$F$28,0,10*ROW('Sanitation Data'!F143)))</f>
        <v/>
      </c>
      <c r="CV149" s="271" t="str">
        <f ca="true">+IF(OFFSET('Sanitation Data'!$F$29,0,10*ROW('Sanitation Data'!F143))="","",OFFSET('Sanitation Data'!$F$29,0,10*ROW('Sanitation Data'!F143)))</f>
        <v/>
      </c>
      <c r="CW149" s="271" t="str">
        <f ca="true">+IF(OFFSET('Sanitation Data'!$F$30,0,10*ROW('Sanitation Data'!F143))="","",OFFSET('Sanitation Data'!$F$30,0,10*ROW('Sanitation Data'!F143)))</f>
        <v/>
      </c>
      <c r="CX149" s="271" t="str">
        <f ca="true">+IF(OFFSET('Sanitation Data'!$F$31,0,10*ROW('Sanitation Data'!F143))="","",OFFSET('Sanitation Data'!$F$31,0,10*ROW('Sanitation Data'!F143)))</f>
        <v/>
      </c>
      <c r="CY149" s="271" t="str">
        <f ca="true">+IF(OFFSET('Sanitation Data'!$F$32,0,10*ROW('Sanitation Data'!F143))="","",OFFSET('Sanitation Data'!$F$32,0,10*ROW('Sanitation Data'!F143)))</f>
        <v/>
      </c>
      <c r="CZ149" s="271" t="str">
        <f ca="true">+IF(OFFSET('Sanitation Data'!$G$28,0,10*ROW('Sanitation Data'!G143))="","",OFFSET('Sanitation Data'!$G$28,0,10*ROW('Sanitation Data'!G143)))</f>
        <v/>
      </c>
      <c r="DA149" s="271" t="str">
        <f ca="true">+IF(OFFSET('Sanitation Data'!$G$29,0,10*ROW('Sanitation Data'!G143))="","",OFFSET('Sanitation Data'!$G$29,0,10*ROW('Sanitation Data'!G143)))</f>
        <v/>
      </c>
      <c r="DB149" s="271" t="str">
        <f ca="true">+IF(OFFSET('Sanitation Data'!$G$30,0,10*ROW('Sanitation Data'!G143))="","",OFFSET('Sanitation Data'!$G$30,0,10*ROW('Sanitation Data'!G143)))</f>
        <v/>
      </c>
      <c r="DC149" s="271" t="str">
        <f ca="true">+IF(OFFSET('Sanitation Data'!$G$31,0,10*ROW('Sanitation Data'!G143))="","",OFFSET('Sanitation Data'!$G$31,0,10*ROW('Sanitation Data'!G143)))</f>
        <v/>
      </c>
      <c r="DD149" s="271" t="str">
        <f ca="true">+IF(OFFSET('Sanitation Data'!$G$32,0,10*ROW('Sanitation Data'!G143))="","",OFFSET('Sanitation Data'!$G$32,0,10*ROW('Sanitation Data'!G143)))</f>
        <v/>
      </c>
      <c r="DE149" s="271" t="str">
        <f ca="true">+IF(OFFSET('Sanitation Data'!$H$28,0,10*ROW('Sanitation Data'!H143))="","",OFFSET('Sanitation Data'!$H$28,0,10*ROW('Sanitation Data'!H143)))</f>
        <v/>
      </c>
      <c r="DF149" s="271" t="str">
        <f ca="true">+IF(OFFSET('Sanitation Data'!$H$29,0,10*ROW('Sanitation Data'!H143))="","",OFFSET('Sanitation Data'!$H$29,0,10*ROW('Sanitation Data'!H143)))</f>
        <v/>
      </c>
      <c r="DG149" s="271" t="str">
        <f ca="true">+IF(OFFSET('Sanitation Data'!$H$30,0,10*ROW('Sanitation Data'!H143))="","",OFFSET('Sanitation Data'!$H$30,0,10*ROW('Sanitation Data'!H143)))</f>
        <v/>
      </c>
      <c r="DH149" s="271" t="str">
        <f ca="true">+IF(OFFSET('Sanitation Data'!$H$31,0,10*ROW('Sanitation Data'!H143))="","",OFFSET('Sanitation Data'!$H$31,0,10*ROW('Sanitation Data'!H143)))</f>
        <v/>
      </c>
      <c r="DI149" s="271" t="str">
        <f ca="true">+IF(OFFSET('Sanitation Data'!$H$32,0,10*ROW('Sanitation Data'!H143))="","",OFFSET('Sanitation Data'!$H$32,0,10*ROW('Sanitation Data'!H143)))</f>
        <v/>
      </c>
      <c r="DJ149" s="271" t="str">
        <f ca="true">+IF(OFFSET('Sanitation Data'!$I$28,0,10*ROW('Sanitation Data'!I143))="","",OFFSET('Sanitation Data'!$I$28,0,10*ROW('Sanitation Data'!I143)))</f>
        <v/>
      </c>
      <c r="DK149" s="271" t="str">
        <f ca="true">+IF(OFFSET('Sanitation Data'!$I$29,0,10*ROW('Sanitation Data'!I143))="","",OFFSET('Sanitation Data'!$I$29,0,10*ROW('Sanitation Data'!I143)))</f>
        <v/>
      </c>
      <c r="DL149" s="271" t="str">
        <f ca="true">+IF(OFFSET('Sanitation Data'!$I$30,0,10*ROW('Sanitation Data'!I143))="","",OFFSET('Sanitation Data'!$I$30,0,10*ROW('Sanitation Data'!I143)))</f>
        <v/>
      </c>
      <c r="DM149" s="271" t="str">
        <f ca="true">+IF(OFFSET('Sanitation Data'!$I$31,0,10*ROW('Sanitation Data'!I143))="","",OFFSET('Sanitation Data'!$I$31,0,10*ROW('Sanitation Data'!I143)))</f>
        <v/>
      </c>
      <c r="DN149" s="271" t="str">
        <f ca="true">+IF(OFFSET('Sanitation Data'!$I$32,0,10*ROW('Sanitation Data'!I143))="","",OFFSET('Sanitation Data'!$I$32,0,10*ROW('Sanitation Data'!I143)))</f>
        <v/>
      </c>
      <c r="DO149" s="271" t="str">
        <f ca="true">+IF(OFFSET('Hygiene Data'!$D$11,0,10*ROW('Hygiene Data'!D143))="","",OFFSET('Hygiene Data'!$D$11,0,10*ROW('Hygiene Data'!D143)))</f>
        <v/>
      </c>
      <c r="DP149" s="271" t="str">
        <f ca="true">+IF(OFFSET('Hygiene Data'!$D$12,0,10*ROW('Hygiene Data'!D143))="","",OFFSET('Hygiene Data'!$D$12,0,10*ROW('Hygiene Data'!D143)))</f>
        <v/>
      </c>
      <c r="DQ149" s="271" t="str">
        <f ca="true">+IF(OFFSET('Hygiene Data'!$D$13,0,10*ROW('Hygiene Data'!D143))="","",OFFSET('Hygiene Data'!$D$13,0,10*ROW('Hygiene Data'!D143)))</f>
        <v/>
      </c>
      <c r="DR149" s="271" t="str">
        <f ca="true">+IF(OFFSET('Hygiene Data'!$E$11,0,10*ROW('Hygiene Data'!E143))="","",OFFSET('Hygiene Data'!$E$11,0,10*ROW('Hygiene Data'!E143)))</f>
        <v/>
      </c>
      <c r="DS149" s="271" t="str">
        <f ca="true">+IF(OFFSET('Hygiene Data'!$E$12,0,10*ROW('Hygiene Data'!E143))="","",OFFSET('Hygiene Data'!$E$12,0,10*ROW('Hygiene Data'!E143)))</f>
        <v/>
      </c>
      <c r="DT149" s="271" t="str">
        <f ca="true">+IF(OFFSET('Hygiene Data'!$E$13,0,10*ROW('Hygiene Data'!E143))="","",OFFSET('Hygiene Data'!$E$13,0,10*ROW('Hygiene Data'!E143)))</f>
        <v/>
      </c>
      <c r="DU149" s="271" t="str">
        <f ca="true">+IF(OFFSET('Hygiene Data'!$F$11,0,10*ROW('Hygiene Data'!F143))="","",OFFSET('Hygiene Data'!$F$11,0,10*ROW('Hygiene Data'!F143)))</f>
        <v/>
      </c>
      <c r="DV149" s="271" t="str">
        <f ca="true">+IF(OFFSET('Hygiene Data'!$F$12,0,10*ROW('Hygiene Data'!F143))="","",OFFSET('Hygiene Data'!$F$12,0,10*ROW('Hygiene Data'!F143)))</f>
        <v/>
      </c>
      <c r="DW149" s="271" t="str">
        <f ca="true">+IF(OFFSET('Hygiene Data'!$F$13,0,10*ROW('Hygiene Data'!F143))="","",OFFSET('Hygiene Data'!$F$13,0,10*ROW('Hygiene Data'!F143)))</f>
        <v/>
      </c>
      <c r="DX149" s="271" t="str">
        <f ca="true">+IF(OFFSET('Hygiene Data'!$G$11,0,10*ROW('Hygiene Data'!G143))="","",OFFSET('Hygiene Data'!$G$11,0,10*ROW('Hygiene Data'!G143)))</f>
        <v/>
      </c>
      <c r="DY149" s="271" t="str">
        <f ca="true">+IF(OFFSET('Hygiene Data'!$G$12,0,10*ROW('Hygiene Data'!G143))="","",OFFSET('Hygiene Data'!$G$12,0,10*ROW('Hygiene Data'!G143)))</f>
        <v/>
      </c>
      <c r="DZ149" s="271" t="str">
        <f ca="true">+IF(OFFSET('Hygiene Data'!$G$13,0,10*ROW('Hygiene Data'!G143))="","",OFFSET('Hygiene Data'!$G$13,0,10*ROW('Hygiene Data'!G143)))</f>
        <v/>
      </c>
      <c r="EA149" s="271" t="str">
        <f ca="true">+IF(OFFSET('Hygiene Data'!$H$11,0,10*ROW('Hygiene Data'!H143))="","",OFFSET('Hygiene Data'!$H$11,0,10*ROW('Hygiene Data'!H143)))</f>
        <v/>
      </c>
      <c r="EB149" s="271" t="str">
        <f ca="true">+IF(OFFSET('Hygiene Data'!$H$12,0,10*ROW('Hygiene Data'!H143))="","",OFFSET('Hygiene Data'!$H$12,0,10*ROW('Hygiene Data'!H143)))</f>
        <v/>
      </c>
      <c r="EC149" s="271" t="str">
        <f ca="true">+IF(OFFSET('Hygiene Data'!$H$13,0,10*ROW('Hygiene Data'!H143))="","",OFFSET('Hygiene Data'!$H$13,0,10*ROW('Hygiene Data'!H143)))</f>
        <v/>
      </c>
      <c r="ED149" s="271" t="str">
        <f ca="true">+IF(OFFSET('Hygiene Data'!$I$11,0,10*ROW('Hygiene Data'!I143))="","",OFFSET('Hygiene Data'!$I$11,0,10*ROW('Hygiene Data'!I143)))</f>
        <v/>
      </c>
      <c r="EE149" s="271" t="str">
        <f ca="true">+IF(OFFSET('Hygiene Data'!$I$12,0,10*ROW('Hygiene Data'!I143))="","",OFFSET('Hygiene Data'!$I$12,0,10*ROW('Hygiene Data'!I143)))</f>
        <v/>
      </c>
      <c r="EF149" s="271"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7"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1"/>
      <c r="BS150" s="271" t="str">
        <f ca="true">+IF(OFFSET('Water Data'!$D$27,0,10*ROW('Water Data'!D144))="","",OFFSET('Water Data'!$D$27,0,10*ROW('Water Data'!D144)))</f>
        <v/>
      </c>
      <c r="BT150" s="271" t="str">
        <f ca="true">+IF(OFFSET('Water Data'!$D$28,0,10*ROW('Water Data'!D144))="","",OFFSET('Water Data'!$D$28,0,10*ROW('Water Data'!D144)))</f>
        <v/>
      </c>
      <c r="BU150" s="271" t="str">
        <f ca="true">+IF(OFFSET('Water Data'!$D$29,0,10*ROW('Water Data'!D144))="","",OFFSET('Water Data'!$D$29,0,10*ROW('Water Data'!D144)))</f>
        <v/>
      </c>
      <c r="BV150" s="271" t="str">
        <f ca="true">+IF(OFFSET('Water Data'!$E$27,0,10*ROW('Water Data'!E144))="","",OFFSET('Water Data'!$E$27,0,10*ROW('Water Data'!E144)))</f>
        <v/>
      </c>
      <c r="BW150" s="271" t="str">
        <f ca="true">+IF(OFFSET('Water Data'!$E$28,0,10*ROW('Water Data'!E144))="","",OFFSET('Water Data'!$E$28,0,10*ROW('Water Data'!E144)))</f>
        <v/>
      </c>
      <c r="BX150" s="271" t="str">
        <f ca="true">+IF(OFFSET('Water Data'!$E$29,0,10*ROW('Water Data'!E144))="","",OFFSET('Water Data'!$E$29,0,10*ROW('Water Data'!E144)))</f>
        <v/>
      </c>
      <c r="BY150" s="271" t="str">
        <f ca="true">+IF(OFFSET('Water Data'!$F$27,0,10*ROW('Water Data'!F144))="","",OFFSET('Water Data'!$F$27,0,10*ROW('Water Data'!F144)))</f>
        <v/>
      </c>
      <c r="BZ150" s="271" t="str">
        <f ca="true">+IF(OFFSET('Water Data'!$F$28,0,10*ROW('Water Data'!F144))="","",OFFSET('Water Data'!$F$28,0,10*ROW('Water Data'!F144)))</f>
        <v/>
      </c>
      <c r="CA150" s="271" t="str">
        <f ca="true">+IF(OFFSET('Water Data'!$F$29,0,10*ROW('Water Data'!F144))="","",OFFSET('Water Data'!$F$29,0,10*ROW('Water Data'!F144)))</f>
        <v/>
      </c>
      <c r="CB150" s="271" t="str">
        <f ca="true">+IF(OFFSET('Water Data'!$G$27,0,10*ROW('Water Data'!G144))="","",OFFSET('Water Data'!$G$27,0,10*ROW('Water Data'!G144)))</f>
        <v/>
      </c>
      <c r="CC150" s="271" t="str">
        <f ca="true">+IF(OFFSET('Water Data'!$G$28,0,10*ROW('Water Data'!G144))="","",OFFSET('Water Data'!$G$28,0,10*ROW('Water Data'!G144)))</f>
        <v/>
      </c>
      <c r="CD150" s="271" t="str">
        <f ca="true">+IF(OFFSET('Water Data'!$G$29,0,10*ROW('Water Data'!G144))="","",OFFSET('Water Data'!$G$29,0,10*ROW('Water Data'!G144)))</f>
        <v/>
      </c>
      <c r="CE150" s="271" t="str">
        <f ca="true">+IF(OFFSET('Water Data'!$H$27,0,10*ROW('Water Data'!H144))="","",OFFSET('Water Data'!$H$27,0,10*ROW('Water Data'!H144)))</f>
        <v/>
      </c>
      <c r="CF150" s="271" t="str">
        <f ca="true">+IF(OFFSET('Water Data'!$H$28,0,10*ROW('Water Data'!H144))="","",OFFSET('Water Data'!$H$28,0,10*ROW('Water Data'!H144)))</f>
        <v/>
      </c>
      <c r="CG150" s="271" t="str">
        <f ca="true">+IF(OFFSET('Water Data'!$H$29,0,10*ROW('Water Data'!H144))="","",OFFSET('Water Data'!$H$29,0,10*ROW('Water Data'!H144)))</f>
        <v/>
      </c>
      <c r="CH150" s="271" t="str">
        <f ca="true">+IF(OFFSET('Water Data'!$I$27,0,10*ROW('Water Data'!I144))="","",OFFSET('Water Data'!$I$27,0,10*ROW('Water Data'!I144)))</f>
        <v/>
      </c>
      <c r="CI150" s="271" t="str">
        <f ca="true">+IF(OFFSET('Water Data'!$I$28,0,10*ROW('Water Data'!I144))="","",OFFSET('Water Data'!$I$28,0,10*ROW('Water Data'!I144)))</f>
        <v/>
      </c>
      <c r="CJ150" s="271" t="str">
        <f ca="true">+IF(OFFSET('Water Data'!$I$29,0,10*ROW('Water Data'!I144))="","",OFFSET('Water Data'!$I$29,0,10*ROW('Water Data'!I144)))</f>
        <v/>
      </c>
      <c r="CK150" s="271" t="str">
        <f ca="true">+IF(OFFSET('Sanitation Data'!$D$28,0,10*ROW('Sanitation Data'!D144))="","",OFFSET('Sanitation Data'!$D$28,0,10*ROW('Sanitation Data'!D144)))</f>
        <v/>
      </c>
      <c r="CL150" s="271" t="str">
        <f ca="true">+IF(OFFSET('Sanitation Data'!$D$29,0,10*ROW('Sanitation Data'!D144))="","",OFFSET('Sanitation Data'!$D$29,0,10*ROW('Sanitation Data'!D144)))</f>
        <v/>
      </c>
      <c r="CM150" s="271" t="str">
        <f ca="true">+IF(OFFSET('Sanitation Data'!$D$30,0,10*ROW('Sanitation Data'!D144))="","",OFFSET('Sanitation Data'!$D$30,0,10*ROW('Sanitation Data'!D144)))</f>
        <v/>
      </c>
      <c r="CN150" s="271" t="str">
        <f ca="true">+IF(OFFSET('Sanitation Data'!$D$31,0,10*ROW('Sanitation Data'!D144))="","",OFFSET('Sanitation Data'!$D$31,0,10*ROW('Sanitation Data'!D144)))</f>
        <v/>
      </c>
      <c r="CO150" s="271" t="str">
        <f ca="true">+IF(OFFSET('Sanitation Data'!$D$32,0,10*ROW('Sanitation Data'!D144))="","",OFFSET('Sanitation Data'!$D$32,0,10*ROW('Sanitation Data'!D144)))</f>
        <v/>
      </c>
      <c r="CP150" s="271" t="str">
        <f ca="true">+IF(OFFSET('Sanitation Data'!$E$28,0,10*ROW('Sanitation Data'!E144))="","",OFFSET('Sanitation Data'!$E$28,0,10*ROW('Sanitation Data'!E144)))</f>
        <v/>
      </c>
      <c r="CQ150" s="271" t="str">
        <f ca="true">+IF(OFFSET('Sanitation Data'!$E$29,0,10*ROW('Sanitation Data'!E144))="","",OFFSET('Sanitation Data'!$E$29,0,10*ROW('Sanitation Data'!E144)))</f>
        <v/>
      </c>
      <c r="CR150" s="271" t="str">
        <f ca="true">+IF(OFFSET('Sanitation Data'!$E$30,0,10*ROW('Sanitation Data'!E144))="","",OFFSET('Sanitation Data'!$E$30,0,10*ROW('Sanitation Data'!E144)))</f>
        <v/>
      </c>
      <c r="CS150" s="271" t="str">
        <f ca="true">+IF(OFFSET('Sanitation Data'!$E$31,0,10*ROW('Sanitation Data'!E144))="","",OFFSET('Sanitation Data'!$E$31,0,10*ROW('Sanitation Data'!E144)))</f>
        <v/>
      </c>
      <c r="CT150" s="271" t="str">
        <f ca="true">+IF(OFFSET('Sanitation Data'!$E$32,0,10*ROW('Sanitation Data'!E144))="","",OFFSET('Sanitation Data'!$E$32,0,10*ROW('Sanitation Data'!E144)))</f>
        <v/>
      </c>
      <c r="CU150" s="271" t="str">
        <f ca="true">+IF(OFFSET('Sanitation Data'!$F$28,0,10*ROW('Sanitation Data'!F144))="","",OFFSET('Sanitation Data'!$F$28,0,10*ROW('Sanitation Data'!F144)))</f>
        <v/>
      </c>
      <c r="CV150" s="271" t="str">
        <f ca="true">+IF(OFFSET('Sanitation Data'!$F$29,0,10*ROW('Sanitation Data'!F144))="","",OFFSET('Sanitation Data'!$F$29,0,10*ROW('Sanitation Data'!F144)))</f>
        <v/>
      </c>
      <c r="CW150" s="271" t="str">
        <f ca="true">+IF(OFFSET('Sanitation Data'!$F$30,0,10*ROW('Sanitation Data'!F144))="","",OFFSET('Sanitation Data'!$F$30,0,10*ROW('Sanitation Data'!F144)))</f>
        <v/>
      </c>
      <c r="CX150" s="271" t="str">
        <f ca="true">+IF(OFFSET('Sanitation Data'!$F$31,0,10*ROW('Sanitation Data'!F144))="","",OFFSET('Sanitation Data'!$F$31,0,10*ROW('Sanitation Data'!F144)))</f>
        <v/>
      </c>
      <c r="CY150" s="271" t="str">
        <f ca="true">+IF(OFFSET('Sanitation Data'!$F$32,0,10*ROW('Sanitation Data'!F144))="","",OFFSET('Sanitation Data'!$F$32,0,10*ROW('Sanitation Data'!F144)))</f>
        <v/>
      </c>
      <c r="CZ150" s="271" t="str">
        <f ca="true">+IF(OFFSET('Sanitation Data'!$G$28,0,10*ROW('Sanitation Data'!G144))="","",OFFSET('Sanitation Data'!$G$28,0,10*ROW('Sanitation Data'!G144)))</f>
        <v/>
      </c>
      <c r="DA150" s="271" t="str">
        <f ca="true">+IF(OFFSET('Sanitation Data'!$G$29,0,10*ROW('Sanitation Data'!G144))="","",OFFSET('Sanitation Data'!$G$29,0,10*ROW('Sanitation Data'!G144)))</f>
        <v/>
      </c>
      <c r="DB150" s="271" t="str">
        <f ca="true">+IF(OFFSET('Sanitation Data'!$G$30,0,10*ROW('Sanitation Data'!G144))="","",OFFSET('Sanitation Data'!$G$30,0,10*ROW('Sanitation Data'!G144)))</f>
        <v/>
      </c>
      <c r="DC150" s="271" t="str">
        <f ca="true">+IF(OFFSET('Sanitation Data'!$G$31,0,10*ROW('Sanitation Data'!G144))="","",OFFSET('Sanitation Data'!$G$31,0,10*ROW('Sanitation Data'!G144)))</f>
        <v/>
      </c>
      <c r="DD150" s="271" t="str">
        <f ca="true">+IF(OFFSET('Sanitation Data'!$G$32,0,10*ROW('Sanitation Data'!G144))="","",OFFSET('Sanitation Data'!$G$32,0,10*ROW('Sanitation Data'!G144)))</f>
        <v/>
      </c>
      <c r="DE150" s="271" t="str">
        <f ca="true">+IF(OFFSET('Sanitation Data'!$H$28,0,10*ROW('Sanitation Data'!H144))="","",OFFSET('Sanitation Data'!$H$28,0,10*ROW('Sanitation Data'!H144)))</f>
        <v/>
      </c>
      <c r="DF150" s="271" t="str">
        <f ca="true">+IF(OFFSET('Sanitation Data'!$H$29,0,10*ROW('Sanitation Data'!H144))="","",OFFSET('Sanitation Data'!$H$29,0,10*ROW('Sanitation Data'!H144)))</f>
        <v/>
      </c>
      <c r="DG150" s="271" t="str">
        <f ca="true">+IF(OFFSET('Sanitation Data'!$H$30,0,10*ROW('Sanitation Data'!H144))="","",OFFSET('Sanitation Data'!$H$30,0,10*ROW('Sanitation Data'!H144)))</f>
        <v/>
      </c>
      <c r="DH150" s="271" t="str">
        <f ca="true">+IF(OFFSET('Sanitation Data'!$H$31,0,10*ROW('Sanitation Data'!H144))="","",OFFSET('Sanitation Data'!$H$31,0,10*ROW('Sanitation Data'!H144)))</f>
        <v/>
      </c>
      <c r="DI150" s="271" t="str">
        <f ca="true">+IF(OFFSET('Sanitation Data'!$H$32,0,10*ROW('Sanitation Data'!H144))="","",OFFSET('Sanitation Data'!$H$32,0,10*ROW('Sanitation Data'!H144)))</f>
        <v/>
      </c>
      <c r="DJ150" s="271" t="str">
        <f ca="true">+IF(OFFSET('Sanitation Data'!$I$28,0,10*ROW('Sanitation Data'!I144))="","",OFFSET('Sanitation Data'!$I$28,0,10*ROW('Sanitation Data'!I144)))</f>
        <v/>
      </c>
      <c r="DK150" s="271" t="str">
        <f ca="true">+IF(OFFSET('Sanitation Data'!$I$29,0,10*ROW('Sanitation Data'!I144))="","",OFFSET('Sanitation Data'!$I$29,0,10*ROW('Sanitation Data'!I144)))</f>
        <v/>
      </c>
      <c r="DL150" s="271" t="str">
        <f ca="true">+IF(OFFSET('Sanitation Data'!$I$30,0,10*ROW('Sanitation Data'!I144))="","",OFFSET('Sanitation Data'!$I$30,0,10*ROW('Sanitation Data'!I144)))</f>
        <v/>
      </c>
      <c r="DM150" s="271" t="str">
        <f ca="true">+IF(OFFSET('Sanitation Data'!$I$31,0,10*ROW('Sanitation Data'!I144))="","",OFFSET('Sanitation Data'!$I$31,0,10*ROW('Sanitation Data'!I144)))</f>
        <v/>
      </c>
      <c r="DN150" s="271" t="str">
        <f ca="true">+IF(OFFSET('Sanitation Data'!$I$32,0,10*ROW('Sanitation Data'!I144))="","",OFFSET('Sanitation Data'!$I$32,0,10*ROW('Sanitation Data'!I144)))</f>
        <v/>
      </c>
      <c r="DO150" s="271" t="str">
        <f ca="true">+IF(OFFSET('Hygiene Data'!$D$11,0,10*ROW('Hygiene Data'!D144))="","",OFFSET('Hygiene Data'!$D$11,0,10*ROW('Hygiene Data'!D144)))</f>
        <v/>
      </c>
      <c r="DP150" s="271" t="str">
        <f ca="true">+IF(OFFSET('Hygiene Data'!$D$12,0,10*ROW('Hygiene Data'!D144))="","",OFFSET('Hygiene Data'!$D$12,0,10*ROW('Hygiene Data'!D144)))</f>
        <v/>
      </c>
      <c r="DQ150" s="271" t="str">
        <f ca="true">+IF(OFFSET('Hygiene Data'!$D$13,0,10*ROW('Hygiene Data'!D144))="","",OFFSET('Hygiene Data'!$D$13,0,10*ROW('Hygiene Data'!D144)))</f>
        <v/>
      </c>
      <c r="DR150" s="271" t="str">
        <f ca="true">+IF(OFFSET('Hygiene Data'!$E$11,0,10*ROW('Hygiene Data'!E144))="","",OFFSET('Hygiene Data'!$E$11,0,10*ROW('Hygiene Data'!E144)))</f>
        <v/>
      </c>
      <c r="DS150" s="271" t="str">
        <f ca="true">+IF(OFFSET('Hygiene Data'!$E$12,0,10*ROW('Hygiene Data'!E144))="","",OFFSET('Hygiene Data'!$E$12,0,10*ROW('Hygiene Data'!E144)))</f>
        <v/>
      </c>
      <c r="DT150" s="271" t="str">
        <f ca="true">+IF(OFFSET('Hygiene Data'!$E$13,0,10*ROW('Hygiene Data'!E144))="","",OFFSET('Hygiene Data'!$E$13,0,10*ROW('Hygiene Data'!E144)))</f>
        <v/>
      </c>
      <c r="DU150" s="271" t="str">
        <f ca="true">+IF(OFFSET('Hygiene Data'!$F$11,0,10*ROW('Hygiene Data'!F144))="","",OFFSET('Hygiene Data'!$F$11,0,10*ROW('Hygiene Data'!F144)))</f>
        <v/>
      </c>
      <c r="DV150" s="271" t="str">
        <f ca="true">+IF(OFFSET('Hygiene Data'!$F$12,0,10*ROW('Hygiene Data'!F144))="","",OFFSET('Hygiene Data'!$F$12,0,10*ROW('Hygiene Data'!F144)))</f>
        <v/>
      </c>
      <c r="DW150" s="271" t="str">
        <f ca="true">+IF(OFFSET('Hygiene Data'!$F$13,0,10*ROW('Hygiene Data'!F144))="","",OFFSET('Hygiene Data'!$F$13,0,10*ROW('Hygiene Data'!F144)))</f>
        <v/>
      </c>
      <c r="DX150" s="271" t="str">
        <f ca="true">+IF(OFFSET('Hygiene Data'!$G$11,0,10*ROW('Hygiene Data'!G144))="","",OFFSET('Hygiene Data'!$G$11,0,10*ROW('Hygiene Data'!G144)))</f>
        <v/>
      </c>
      <c r="DY150" s="271" t="str">
        <f ca="true">+IF(OFFSET('Hygiene Data'!$G$12,0,10*ROW('Hygiene Data'!G144))="","",OFFSET('Hygiene Data'!$G$12,0,10*ROW('Hygiene Data'!G144)))</f>
        <v/>
      </c>
      <c r="DZ150" s="271" t="str">
        <f ca="true">+IF(OFFSET('Hygiene Data'!$G$13,0,10*ROW('Hygiene Data'!G144))="","",OFFSET('Hygiene Data'!$G$13,0,10*ROW('Hygiene Data'!G144)))</f>
        <v/>
      </c>
      <c r="EA150" s="271" t="str">
        <f ca="true">+IF(OFFSET('Hygiene Data'!$H$11,0,10*ROW('Hygiene Data'!H144))="","",OFFSET('Hygiene Data'!$H$11,0,10*ROW('Hygiene Data'!H144)))</f>
        <v/>
      </c>
      <c r="EB150" s="271" t="str">
        <f ca="true">+IF(OFFSET('Hygiene Data'!$H$12,0,10*ROW('Hygiene Data'!H144))="","",OFFSET('Hygiene Data'!$H$12,0,10*ROW('Hygiene Data'!H144)))</f>
        <v/>
      </c>
      <c r="EC150" s="271" t="str">
        <f ca="true">+IF(OFFSET('Hygiene Data'!$H$13,0,10*ROW('Hygiene Data'!H144))="","",OFFSET('Hygiene Data'!$H$13,0,10*ROW('Hygiene Data'!H144)))</f>
        <v/>
      </c>
      <c r="ED150" s="271" t="str">
        <f ca="true">+IF(OFFSET('Hygiene Data'!$I$11,0,10*ROW('Hygiene Data'!I144))="","",OFFSET('Hygiene Data'!$I$11,0,10*ROW('Hygiene Data'!I144)))</f>
        <v/>
      </c>
      <c r="EE150" s="271" t="str">
        <f ca="true">+IF(OFFSET('Hygiene Data'!$I$12,0,10*ROW('Hygiene Data'!I144))="","",OFFSET('Hygiene Data'!$I$12,0,10*ROW('Hygiene Data'!I144)))</f>
        <v/>
      </c>
      <c r="EF150" s="271"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7"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1"/>
      <c r="BS151" s="271" t="str">
        <f ca="true">+IF(OFFSET('Water Data'!$D$27,0,10*ROW('Water Data'!D145))="","",OFFSET('Water Data'!$D$27,0,10*ROW('Water Data'!D145)))</f>
        <v/>
      </c>
      <c r="BT151" s="271" t="str">
        <f ca="true">+IF(OFFSET('Water Data'!$D$28,0,10*ROW('Water Data'!D145))="","",OFFSET('Water Data'!$D$28,0,10*ROW('Water Data'!D145)))</f>
        <v/>
      </c>
      <c r="BU151" s="271" t="str">
        <f ca="true">+IF(OFFSET('Water Data'!$D$29,0,10*ROW('Water Data'!D145))="","",OFFSET('Water Data'!$D$29,0,10*ROW('Water Data'!D145)))</f>
        <v/>
      </c>
      <c r="BV151" s="271" t="str">
        <f ca="true">+IF(OFFSET('Water Data'!$E$27,0,10*ROW('Water Data'!E145))="","",OFFSET('Water Data'!$E$27,0,10*ROW('Water Data'!E145)))</f>
        <v/>
      </c>
      <c r="BW151" s="271" t="str">
        <f ca="true">+IF(OFFSET('Water Data'!$E$28,0,10*ROW('Water Data'!E145))="","",OFFSET('Water Data'!$E$28,0,10*ROW('Water Data'!E145)))</f>
        <v/>
      </c>
      <c r="BX151" s="271" t="str">
        <f ca="true">+IF(OFFSET('Water Data'!$E$29,0,10*ROW('Water Data'!E145))="","",OFFSET('Water Data'!$E$29,0,10*ROW('Water Data'!E145)))</f>
        <v/>
      </c>
      <c r="BY151" s="271" t="str">
        <f ca="true">+IF(OFFSET('Water Data'!$F$27,0,10*ROW('Water Data'!F145))="","",OFFSET('Water Data'!$F$27,0,10*ROW('Water Data'!F145)))</f>
        <v/>
      </c>
      <c r="BZ151" s="271" t="str">
        <f ca="true">+IF(OFFSET('Water Data'!$F$28,0,10*ROW('Water Data'!F145))="","",OFFSET('Water Data'!$F$28,0,10*ROW('Water Data'!F145)))</f>
        <v/>
      </c>
      <c r="CA151" s="271" t="str">
        <f ca="true">+IF(OFFSET('Water Data'!$F$29,0,10*ROW('Water Data'!F145))="","",OFFSET('Water Data'!$F$29,0,10*ROW('Water Data'!F145)))</f>
        <v/>
      </c>
      <c r="CB151" s="271" t="str">
        <f ca="true">+IF(OFFSET('Water Data'!$G$27,0,10*ROW('Water Data'!G145))="","",OFFSET('Water Data'!$G$27,0,10*ROW('Water Data'!G145)))</f>
        <v/>
      </c>
      <c r="CC151" s="271" t="str">
        <f ca="true">+IF(OFFSET('Water Data'!$G$28,0,10*ROW('Water Data'!G145))="","",OFFSET('Water Data'!$G$28,0,10*ROW('Water Data'!G145)))</f>
        <v/>
      </c>
      <c r="CD151" s="271" t="str">
        <f ca="true">+IF(OFFSET('Water Data'!$G$29,0,10*ROW('Water Data'!G145))="","",OFFSET('Water Data'!$G$29,0,10*ROW('Water Data'!G145)))</f>
        <v/>
      </c>
      <c r="CE151" s="271" t="str">
        <f ca="true">+IF(OFFSET('Water Data'!$H$27,0,10*ROW('Water Data'!H145))="","",OFFSET('Water Data'!$H$27,0,10*ROW('Water Data'!H145)))</f>
        <v/>
      </c>
      <c r="CF151" s="271" t="str">
        <f ca="true">+IF(OFFSET('Water Data'!$H$28,0,10*ROW('Water Data'!H145))="","",OFFSET('Water Data'!$H$28,0,10*ROW('Water Data'!H145)))</f>
        <v/>
      </c>
      <c r="CG151" s="271" t="str">
        <f ca="true">+IF(OFFSET('Water Data'!$H$29,0,10*ROW('Water Data'!H145))="","",OFFSET('Water Data'!$H$29,0,10*ROW('Water Data'!H145)))</f>
        <v/>
      </c>
      <c r="CH151" s="271" t="str">
        <f ca="true">+IF(OFFSET('Water Data'!$I$27,0,10*ROW('Water Data'!I145))="","",OFFSET('Water Data'!$I$27,0,10*ROW('Water Data'!I145)))</f>
        <v/>
      </c>
      <c r="CI151" s="271" t="str">
        <f ca="true">+IF(OFFSET('Water Data'!$I$28,0,10*ROW('Water Data'!I145))="","",OFFSET('Water Data'!$I$28,0,10*ROW('Water Data'!I145)))</f>
        <v/>
      </c>
      <c r="CJ151" s="271" t="str">
        <f ca="true">+IF(OFFSET('Water Data'!$I$29,0,10*ROW('Water Data'!I145))="","",OFFSET('Water Data'!$I$29,0,10*ROW('Water Data'!I145)))</f>
        <v/>
      </c>
      <c r="CK151" s="271" t="str">
        <f ca="true">+IF(OFFSET('Sanitation Data'!$D$28,0,10*ROW('Sanitation Data'!D145))="","",OFFSET('Sanitation Data'!$D$28,0,10*ROW('Sanitation Data'!D145)))</f>
        <v/>
      </c>
      <c r="CL151" s="271" t="str">
        <f ca="true">+IF(OFFSET('Sanitation Data'!$D$29,0,10*ROW('Sanitation Data'!D145))="","",OFFSET('Sanitation Data'!$D$29,0,10*ROW('Sanitation Data'!D145)))</f>
        <v/>
      </c>
      <c r="CM151" s="271" t="str">
        <f ca="true">+IF(OFFSET('Sanitation Data'!$D$30,0,10*ROW('Sanitation Data'!D145))="","",OFFSET('Sanitation Data'!$D$30,0,10*ROW('Sanitation Data'!D145)))</f>
        <v/>
      </c>
      <c r="CN151" s="271" t="str">
        <f ca="true">+IF(OFFSET('Sanitation Data'!$D$31,0,10*ROW('Sanitation Data'!D145))="","",OFFSET('Sanitation Data'!$D$31,0,10*ROW('Sanitation Data'!D145)))</f>
        <v/>
      </c>
      <c r="CO151" s="271" t="str">
        <f ca="true">+IF(OFFSET('Sanitation Data'!$D$32,0,10*ROW('Sanitation Data'!D145))="","",OFFSET('Sanitation Data'!$D$32,0,10*ROW('Sanitation Data'!D145)))</f>
        <v/>
      </c>
      <c r="CP151" s="271" t="str">
        <f ca="true">+IF(OFFSET('Sanitation Data'!$E$28,0,10*ROW('Sanitation Data'!E145))="","",OFFSET('Sanitation Data'!$E$28,0,10*ROW('Sanitation Data'!E145)))</f>
        <v/>
      </c>
      <c r="CQ151" s="271" t="str">
        <f ca="true">+IF(OFFSET('Sanitation Data'!$E$29,0,10*ROW('Sanitation Data'!E145))="","",OFFSET('Sanitation Data'!$E$29,0,10*ROW('Sanitation Data'!E145)))</f>
        <v/>
      </c>
      <c r="CR151" s="271" t="str">
        <f ca="true">+IF(OFFSET('Sanitation Data'!$E$30,0,10*ROW('Sanitation Data'!E145))="","",OFFSET('Sanitation Data'!$E$30,0,10*ROW('Sanitation Data'!E145)))</f>
        <v/>
      </c>
      <c r="CS151" s="271" t="str">
        <f ca="true">+IF(OFFSET('Sanitation Data'!$E$31,0,10*ROW('Sanitation Data'!E145))="","",OFFSET('Sanitation Data'!$E$31,0,10*ROW('Sanitation Data'!E145)))</f>
        <v/>
      </c>
      <c r="CT151" s="271" t="str">
        <f ca="true">+IF(OFFSET('Sanitation Data'!$E$32,0,10*ROW('Sanitation Data'!E145))="","",OFFSET('Sanitation Data'!$E$32,0,10*ROW('Sanitation Data'!E145)))</f>
        <v/>
      </c>
      <c r="CU151" s="271" t="str">
        <f ca="true">+IF(OFFSET('Sanitation Data'!$F$28,0,10*ROW('Sanitation Data'!F145))="","",OFFSET('Sanitation Data'!$F$28,0,10*ROW('Sanitation Data'!F145)))</f>
        <v/>
      </c>
      <c r="CV151" s="271" t="str">
        <f ca="true">+IF(OFFSET('Sanitation Data'!$F$29,0,10*ROW('Sanitation Data'!F145))="","",OFFSET('Sanitation Data'!$F$29,0,10*ROW('Sanitation Data'!F145)))</f>
        <v/>
      </c>
      <c r="CW151" s="271" t="str">
        <f ca="true">+IF(OFFSET('Sanitation Data'!$F$30,0,10*ROW('Sanitation Data'!F145))="","",OFFSET('Sanitation Data'!$F$30,0,10*ROW('Sanitation Data'!F145)))</f>
        <v/>
      </c>
      <c r="CX151" s="271" t="str">
        <f ca="true">+IF(OFFSET('Sanitation Data'!$F$31,0,10*ROW('Sanitation Data'!F145))="","",OFFSET('Sanitation Data'!$F$31,0,10*ROW('Sanitation Data'!F145)))</f>
        <v/>
      </c>
      <c r="CY151" s="271" t="str">
        <f ca="true">+IF(OFFSET('Sanitation Data'!$F$32,0,10*ROW('Sanitation Data'!F145))="","",OFFSET('Sanitation Data'!$F$32,0,10*ROW('Sanitation Data'!F145)))</f>
        <v/>
      </c>
      <c r="CZ151" s="271" t="str">
        <f ca="true">+IF(OFFSET('Sanitation Data'!$G$28,0,10*ROW('Sanitation Data'!G145))="","",OFFSET('Sanitation Data'!$G$28,0,10*ROW('Sanitation Data'!G145)))</f>
        <v/>
      </c>
      <c r="DA151" s="271" t="str">
        <f ca="true">+IF(OFFSET('Sanitation Data'!$G$29,0,10*ROW('Sanitation Data'!G145))="","",OFFSET('Sanitation Data'!$G$29,0,10*ROW('Sanitation Data'!G145)))</f>
        <v/>
      </c>
      <c r="DB151" s="271" t="str">
        <f ca="true">+IF(OFFSET('Sanitation Data'!$G$30,0,10*ROW('Sanitation Data'!G145))="","",OFFSET('Sanitation Data'!$G$30,0,10*ROW('Sanitation Data'!G145)))</f>
        <v/>
      </c>
      <c r="DC151" s="271" t="str">
        <f ca="true">+IF(OFFSET('Sanitation Data'!$G$31,0,10*ROW('Sanitation Data'!G145))="","",OFFSET('Sanitation Data'!$G$31,0,10*ROW('Sanitation Data'!G145)))</f>
        <v/>
      </c>
      <c r="DD151" s="271" t="str">
        <f ca="true">+IF(OFFSET('Sanitation Data'!$G$32,0,10*ROW('Sanitation Data'!G145))="","",OFFSET('Sanitation Data'!$G$32,0,10*ROW('Sanitation Data'!G145)))</f>
        <v/>
      </c>
      <c r="DE151" s="271" t="str">
        <f ca="true">+IF(OFFSET('Sanitation Data'!$H$28,0,10*ROW('Sanitation Data'!H145))="","",OFFSET('Sanitation Data'!$H$28,0,10*ROW('Sanitation Data'!H145)))</f>
        <v/>
      </c>
      <c r="DF151" s="271" t="str">
        <f ca="true">+IF(OFFSET('Sanitation Data'!$H$29,0,10*ROW('Sanitation Data'!H145))="","",OFFSET('Sanitation Data'!$H$29,0,10*ROW('Sanitation Data'!H145)))</f>
        <v/>
      </c>
      <c r="DG151" s="271" t="str">
        <f ca="true">+IF(OFFSET('Sanitation Data'!$H$30,0,10*ROW('Sanitation Data'!H145))="","",OFFSET('Sanitation Data'!$H$30,0,10*ROW('Sanitation Data'!H145)))</f>
        <v/>
      </c>
      <c r="DH151" s="271" t="str">
        <f ca="true">+IF(OFFSET('Sanitation Data'!$H$31,0,10*ROW('Sanitation Data'!H145))="","",OFFSET('Sanitation Data'!$H$31,0,10*ROW('Sanitation Data'!H145)))</f>
        <v/>
      </c>
      <c r="DI151" s="271" t="str">
        <f ca="true">+IF(OFFSET('Sanitation Data'!$H$32,0,10*ROW('Sanitation Data'!H145))="","",OFFSET('Sanitation Data'!$H$32,0,10*ROW('Sanitation Data'!H145)))</f>
        <v/>
      </c>
      <c r="DJ151" s="271" t="str">
        <f ca="true">+IF(OFFSET('Sanitation Data'!$I$28,0,10*ROW('Sanitation Data'!I145))="","",OFFSET('Sanitation Data'!$I$28,0,10*ROW('Sanitation Data'!I145)))</f>
        <v/>
      </c>
      <c r="DK151" s="271" t="str">
        <f ca="true">+IF(OFFSET('Sanitation Data'!$I$29,0,10*ROW('Sanitation Data'!I145))="","",OFFSET('Sanitation Data'!$I$29,0,10*ROW('Sanitation Data'!I145)))</f>
        <v/>
      </c>
      <c r="DL151" s="271" t="str">
        <f ca="true">+IF(OFFSET('Sanitation Data'!$I$30,0,10*ROW('Sanitation Data'!I145))="","",OFFSET('Sanitation Data'!$I$30,0,10*ROW('Sanitation Data'!I145)))</f>
        <v/>
      </c>
      <c r="DM151" s="271" t="str">
        <f ca="true">+IF(OFFSET('Sanitation Data'!$I$31,0,10*ROW('Sanitation Data'!I145))="","",OFFSET('Sanitation Data'!$I$31,0,10*ROW('Sanitation Data'!I145)))</f>
        <v/>
      </c>
      <c r="DN151" s="271" t="str">
        <f ca="true">+IF(OFFSET('Sanitation Data'!$I$32,0,10*ROW('Sanitation Data'!I145))="","",OFFSET('Sanitation Data'!$I$32,0,10*ROW('Sanitation Data'!I145)))</f>
        <v/>
      </c>
      <c r="DO151" s="271" t="str">
        <f ca="true">+IF(OFFSET('Hygiene Data'!$D$11,0,10*ROW('Hygiene Data'!D145))="","",OFFSET('Hygiene Data'!$D$11,0,10*ROW('Hygiene Data'!D145)))</f>
        <v/>
      </c>
      <c r="DP151" s="271" t="str">
        <f ca="true">+IF(OFFSET('Hygiene Data'!$D$12,0,10*ROW('Hygiene Data'!D145))="","",OFFSET('Hygiene Data'!$D$12,0,10*ROW('Hygiene Data'!D145)))</f>
        <v/>
      </c>
      <c r="DQ151" s="271" t="str">
        <f ca="true">+IF(OFFSET('Hygiene Data'!$D$13,0,10*ROW('Hygiene Data'!D145))="","",OFFSET('Hygiene Data'!$D$13,0,10*ROW('Hygiene Data'!D145)))</f>
        <v/>
      </c>
      <c r="DR151" s="271" t="str">
        <f ca="true">+IF(OFFSET('Hygiene Data'!$E$11,0,10*ROW('Hygiene Data'!E145))="","",OFFSET('Hygiene Data'!$E$11,0,10*ROW('Hygiene Data'!E145)))</f>
        <v/>
      </c>
      <c r="DS151" s="271" t="str">
        <f ca="true">+IF(OFFSET('Hygiene Data'!$E$12,0,10*ROW('Hygiene Data'!E145))="","",OFFSET('Hygiene Data'!$E$12,0,10*ROW('Hygiene Data'!E145)))</f>
        <v/>
      </c>
      <c r="DT151" s="271" t="str">
        <f ca="true">+IF(OFFSET('Hygiene Data'!$E$13,0,10*ROW('Hygiene Data'!E145))="","",OFFSET('Hygiene Data'!$E$13,0,10*ROW('Hygiene Data'!E145)))</f>
        <v/>
      </c>
      <c r="DU151" s="271" t="str">
        <f ca="true">+IF(OFFSET('Hygiene Data'!$F$11,0,10*ROW('Hygiene Data'!F145))="","",OFFSET('Hygiene Data'!$F$11,0,10*ROW('Hygiene Data'!F145)))</f>
        <v/>
      </c>
      <c r="DV151" s="271" t="str">
        <f ca="true">+IF(OFFSET('Hygiene Data'!$F$12,0,10*ROW('Hygiene Data'!F145))="","",OFFSET('Hygiene Data'!$F$12,0,10*ROW('Hygiene Data'!F145)))</f>
        <v/>
      </c>
      <c r="DW151" s="271" t="str">
        <f ca="true">+IF(OFFSET('Hygiene Data'!$F$13,0,10*ROW('Hygiene Data'!F145))="","",OFFSET('Hygiene Data'!$F$13,0,10*ROW('Hygiene Data'!F145)))</f>
        <v/>
      </c>
      <c r="DX151" s="271" t="str">
        <f ca="true">+IF(OFFSET('Hygiene Data'!$G$11,0,10*ROW('Hygiene Data'!G145))="","",OFFSET('Hygiene Data'!$G$11,0,10*ROW('Hygiene Data'!G145)))</f>
        <v/>
      </c>
      <c r="DY151" s="271" t="str">
        <f ca="true">+IF(OFFSET('Hygiene Data'!$G$12,0,10*ROW('Hygiene Data'!G145))="","",OFFSET('Hygiene Data'!$G$12,0,10*ROW('Hygiene Data'!G145)))</f>
        <v/>
      </c>
      <c r="DZ151" s="271" t="str">
        <f ca="true">+IF(OFFSET('Hygiene Data'!$G$13,0,10*ROW('Hygiene Data'!G145))="","",OFFSET('Hygiene Data'!$G$13,0,10*ROW('Hygiene Data'!G145)))</f>
        <v/>
      </c>
      <c r="EA151" s="271" t="str">
        <f ca="true">+IF(OFFSET('Hygiene Data'!$H$11,0,10*ROW('Hygiene Data'!H145))="","",OFFSET('Hygiene Data'!$H$11,0,10*ROW('Hygiene Data'!H145)))</f>
        <v/>
      </c>
      <c r="EB151" s="271" t="str">
        <f ca="true">+IF(OFFSET('Hygiene Data'!$H$12,0,10*ROW('Hygiene Data'!H145))="","",OFFSET('Hygiene Data'!$H$12,0,10*ROW('Hygiene Data'!H145)))</f>
        <v/>
      </c>
      <c r="EC151" s="271" t="str">
        <f ca="true">+IF(OFFSET('Hygiene Data'!$H$13,0,10*ROW('Hygiene Data'!H145))="","",OFFSET('Hygiene Data'!$H$13,0,10*ROW('Hygiene Data'!H145)))</f>
        <v/>
      </c>
      <c r="ED151" s="271" t="str">
        <f ca="true">+IF(OFFSET('Hygiene Data'!$I$11,0,10*ROW('Hygiene Data'!I145))="","",OFFSET('Hygiene Data'!$I$11,0,10*ROW('Hygiene Data'!I145)))</f>
        <v/>
      </c>
      <c r="EE151" s="271" t="str">
        <f ca="true">+IF(OFFSET('Hygiene Data'!$I$12,0,10*ROW('Hygiene Data'!I145))="","",OFFSET('Hygiene Data'!$I$12,0,10*ROW('Hygiene Data'!I145)))</f>
        <v/>
      </c>
      <c r="EF151" s="271"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7"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1"/>
      <c r="BS152" s="271" t="str">
        <f ca="true">+IF(OFFSET('Water Data'!$D$27,0,10*ROW('Water Data'!D146))="","",OFFSET('Water Data'!$D$27,0,10*ROW('Water Data'!D146)))</f>
        <v/>
      </c>
      <c r="BT152" s="271" t="str">
        <f ca="true">+IF(OFFSET('Water Data'!$D$28,0,10*ROW('Water Data'!D146))="","",OFFSET('Water Data'!$D$28,0,10*ROW('Water Data'!D146)))</f>
        <v/>
      </c>
      <c r="BU152" s="271" t="str">
        <f ca="true">+IF(OFFSET('Water Data'!$D$29,0,10*ROW('Water Data'!D146))="","",OFFSET('Water Data'!$D$29,0,10*ROW('Water Data'!D146)))</f>
        <v/>
      </c>
      <c r="BV152" s="271" t="str">
        <f ca="true">+IF(OFFSET('Water Data'!$E$27,0,10*ROW('Water Data'!E146))="","",OFFSET('Water Data'!$E$27,0,10*ROW('Water Data'!E146)))</f>
        <v/>
      </c>
      <c r="BW152" s="271" t="str">
        <f ca="true">+IF(OFFSET('Water Data'!$E$28,0,10*ROW('Water Data'!E146))="","",OFFSET('Water Data'!$E$28,0,10*ROW('Water Data'!E146)))</f>
        <v/>
      </c>
      <c r="BX152" s="271" t="str">
        <f ca="true">+IF(OFFSET('Water Data'!$E$29,0,10*ROW('Water Data'!E146))="","",OFFSET('Water Data'!$E$29,0,10*ROW('Water Data'!E146)))</f>
        <v/>
      </c>
      <c r="BY152" s="271" t="str">
        <f ca="true">+IF(OFFSET('Water Data'!$F$27,0,10*ROW('Water Data'!F146))="","",OFFSET('Water Data'!$F$27,0,10*ROW('Water Data'!F146)))</f>
        <v/>
      </c>
      <c r="BZ152" s="271" t="str">
        <f ca="true">+IF(OFFSET('Water Data'!$F$28,0,10*ROW('Water Data'!F146))="","",OFFSET('Water Data'!$F$28,0,10*ROW('Water Data'!F146)))</f>
        <v/>
      </c>
      <c r="CA152" s="271" t="str">
        <f ca="true">+IF(OFFSET('Water Data'!$F$29,0,10*ROW('Water Data'!F146))="","",OFFSET('Water Data'!$F$29,0,10*ROW('Water Data'!F146)))</f>
        <v/>
      </c>
      <c r="CB152" s="271" t="str">
        <f ca="true">+IF(OFFSET('Water Data'!$G$27,0,10*ROW('Water Data'!G146))="","",OFFSET('Water Data'!$G$27,0,10*ROW('Water Data'!G146)))</f>
        <v/>
      </c>
      <c r="CC152" s="271" t="str">
        <f ca="true">+IF(OFFSET('Water Data'!$G$28,0,10*ROW('Water Data'!G146))="","",OFFSET('Water Data'!$G$28,0,10*ROW('Water Data'!G146)))</f>
        <v/>
      </c>
      <c r="CD152" s="271" t="str">
        <f ca="true">+IF(OFFSET('Water Data'!$G$29,0,10*ROW('Water Data'!G146))="","",OFFSET('Water Data'!$G$29,0,10*ROW('Water Data'!G146)))</f>
        <v/>
      </c>
      <c r="CE152" s="271" t="str">
        <f ca="true">+IF(OFFSET('Water Data'!$H$27,0,10*ROW('Water Data'!H146))="","",OFFSET('Water Data'!$H$27,0,10*ROW('Water Data'!H146)))</f>
        <v/>
      </c>
      <c r="CF152" s="271" t="str">
        <f ca="true">+IF(OFFSET('Water Data'!$H$28,0,10*ROW('Water Data'!H146))="","",OFFSET('Water Data'!$H$28,0,10*ROW('Water Data'!H146)))</f>
        <v/>
      </c>
      <c r="CG152" s="271" t="str">
        <f ca="true">+IF(OFFSET('Water Data'!$H$29,0,10*ROW('Water Data'!H146))="","",OFFSET('Water Data'!$H$29,0,10*ROW('Water Data'!H146)))</f>
        <v/>
      </c>
      <c r="CH152" s="271" t="str">
        <f ca="true">+IF(OFFSET('Water Data'!$I$27,0,10*ROW('Water Data'!I146))="","",OFFSET('Water Data'!$I$27,0,10*ROW('Water Data'!I146)))</f>
        <v/>
      </c>
      <c r="CI152" s="271" t="str">
        <f ca="true">+IF(OFFSET('Water Data'!$I$28,0,10*ROW('Water Data'!I146))="","",OFFSET('Water Data'!$I$28,0,10*ROW('Water Data'!I146)))</f>
        <v/>
      </c>
      <c r="CJ152" s="271" t="str">
        <f ca="true">+IF(OFFSET('Water Data'!$I$29,0,10*ROW('Water Data'!I146))="","",OFFSET('Water Data'!$I$29,0,10*ROW('Water Data'!I146)))</f>
        <v/>
      </c>
      <c r="CK152" s="271" t="str">
        <f ca="true">+IF(OFFSET('Sanitation Data'!$D$28,0,10*ROW('Sanitation Data'!D146))="","",OFFSET('Sanitation Data'!$D$28,0,10*ROW('Sanitation Data'!D146)))</f>
        <v/>
      </c>
      <c r="CL152" s="271" t="str">
        <f ca="true">+IF(OFFSET('Sanitation Data'!$D$29,0,10*ROW('Sanitation Data'!D146))="","",OFFSET('Sanitation Data'!$D$29,0,10*ROW('Sanitation Data'!D146)))</f>
        <v/>
      </c>
      <c r="CM152" s="271" t="str">
        <f ca="true">+IF(OFFSET('Sanitation Data'!$D$30,0,10*ROW('Sanitation Data'!D146))="","",OFFSET('Sanitation Data'!$D$30,0,10*ROW('Sanitation Data'!D146)))</f>
        <v/>
      </c>
      <c r="CN152" s="271" t="str">
        <f ca="true">+IF(OFFSET('Sanitation Data'!$D$31,0,10*ROW('Sanitation Data'!D146))="","",OFFSET('Sanitation Data'!$D$31,0,10*ROW('Sanitation Data'!D146)))</f>
        <v/>
      </c>
      <c r="CO152" s="271" t="str">
        <f ca="true">+IF(OFFSET('Sanitation Data'!$D$32,0,10*ROW('Sanitation Data'!D146))="","",OFFSET('Sanitation Data'!$D$32,0,10*ROW('Sanitation Data'!D146)))</f>
        <v/>
      </c>
      <c r="CP152" s="271" t="str">
        <f ca="true">+IF(OFFSET('Sanitation Data'!$E$28,0,10*ROW('Sanitation Data'!E146))="","",OFFSET('Sanitation Data'!$E$28,0,10*ROW('Sanitation Data'!E146)))</f>
        <v/>
      </c>
      <c r="CQ152" s="271" t="str">
        <f ca="true">+IF(OFFSET('Sanitation Data'!$E$29,0,10*ROW('Sanitation Data'!E146))="","",OFFSET('Sanitation Data'!$E$29,0,10*ROW('Sanitation Data'!E146)))</f>
        <v/>
      </c>
      <c r="CR152" s="271" t="str">
        <f ca="true">+IF(OFFSET('Sanitation Data'!$E$30,0,10*ROW('Sanitation Data'!E146))="","",OFFSET('Sanitation Data'!$E$30,0,10*ROW('Sanitation Data'!E146)))</f>
        <v/>
      </c>
      <c r="CS152" s="271" t="str">
        <f ca="true">+IF(OFFSET('Sanitation Data'!$E$31,0,10*ROW('Sanitation Data'!E146))="","",OFFSET('Sanitation Data'!$E$31,0,10*ROW('Sanitation Data'!E146)))</f>
        <v/>
      </c>
      <c r="CT152" s="271" t="str">
        <f ca="true">+IF(OFFSET('Sanitation Data'!$E$32,0,10*ROW('Sanitation Data'!E146))="","",OFFSET('Sanitation Data'!$E$32,0,10*ROW('Sanitation Data'!E146)))</f>
        <v/>
      </c>
      <c r="CU152" s="271" t="str">
        <f ca="true">+IF(OFFSET('Sanitation Data'!$F$28,0,10*ROW('Sanitation Data'!F146))="","",OFFSET('Sanitation Data'!$F$28,0,10*ROW('Sanitation Data'!F146)))</f>
        <v/>
      </c>
      <c r="CV152" s="271" t="str">
        <f ca="true">+IF(OFFSET('Sanitation Data'!$F$29,0,10*ROW('Sanitation Data'!F146))="","",OFFSET('Sanitation Data'!$F$29,0,10*ROW('Sanitation Data'!F146)))</f>
        <v/>
      </c>
      <c r="CW152" s="271" t="str">
        <f ca="true">+IF(OFFSET('Sanitation Data'!$F$30,0,10*ROW('Sanitation Data'!F146))="","",OFFSET('Sanitation Data'!$F$30,0,10*ROW('Sanitation Data'!F146)))</f>
        <v/>
      </c>
      <c r="CX152" s="271" t="str">
        <f ca="true">+IF(OFFSET('Sanitation Data'!$F$31,0,10*ROW('Sanitation Data'!F146))="","",OFFSET('Sanitation Data'!$F$31,0,10*ROW('Sanitation Data'!F146)))</f>
        <v/>
      </c>
      <c r="CY152" s="271" t="str">
        <f ca="true">+IF(OFFSET('Sanitation Data'!$F$32,0,10*ROW('Sanitation Data'!F146))="","",OFFSET('Sanitation Data'!$F$32,0,10*ROW('Sanitation Data'!F146)))</f>
        <v/>
      </c>
      <c r="CZ152" s="271" t="str">
        <f ca="true">+IF(OFFSET('Sanitation Data'!$G$28,0,10*ROW('Sanitation Data'!G146))="","",OFFSET('Sanitation Data'!$G$28,0,10*ROW('Sanitation Data'!G146)))</f>
        <v/>
      </c>
      <c r="DA152" s="271" t="str">
        <f ca="true">+IF(OFFSET('Sanitation Data'!$G$29,0,10*ROW('Sanitation Data'!G146))="","",OFFSET('Sanitation Data'!$G$29,0,10*ROW('Sanitation Data'!G146)))</f>
        <v/>
      </c>
      <c r="DB152" s="271" t="str">
        <f ca="true">+IF(OFFSET('Sanitation Data'!$G$30,0,10*ROW('Sanitation Data'!G146))="","",OFFSET('Sanitation Data'!$G$30,0,10*ROW('Sanitation Data'!G146)))</f>
        <v/>
      </c>
      <c r="DC152" s="271" t="str">
        <f ca="true">+IF(OFFSET('Sanitation Data'!$G$31,0,10*ROW('Sanitation Data'!G146))="","",OFFSET('Sanitation Data'!$G$31,0,10*ROW('Sanitation Data'!G146)))</f>
        <v/>
      </c>
      <c r="DD152" s="271" t="str">
        <f ca="true">+IF(OFFSET('Sanitation Data'!$G$32,0,10*ROW('Sanitation Data'!G146))="","",OFFSET('Sanitation Data'!$G$32,0,10*ROW('Sanitation Data'!G146)))</f>
        <v/>
      </c>
      <c r="DE152" s="271" t="str">
        <f ca="true">+IF(OFFSET('Sanitation Data'!$H$28,0,10*ROW('Sanitation Data'!H146))="","",OFFSET('Sanitation Data'!$H$28,0,10*ROW('Sanitation Data'!H146)))</f>
        <v/>
      </c>
      <c r="DF152" s="271" t="str">
        <f ca="true">+IF(OFFSET('Sanitation Data'!$H$29,0,10*ROW('Sanitation Data'!H146))="","",OFFSET('Sanitation Data'!$H$29,0,10*ROW('Sanitation Data'!H146)))</f>
        <v/>
      </c>
      <c r="DG152" s="271" t="str">
        <f ca="true">+IF(OFFSET('Sanitation Data'!$H$30,0,10*ROW('Sanitation Data'!H146))="","",OFFSET('Sanitation Data'!$H$30,0,10*ROW('Sanitation Data'!H146)))</f>
        <v/>
      </c>
      <c r="DH152" s="271" t="str">
        <f ca="true">+IF(OFFSET('Sanitation Data'!$H$31,0,10*ROW('Sanitation Data'!H146))="","",OFFSET('Sanitation Data'!$H$31,0,10*ROW('Sanitation Data'!H146)))</f>
        <v/>
      </c>
      <c r="DI152" s="271" t="str">
        <f ca="true">+IF(OFFSET('Sanitation Data'!$H$32,0,10*ROW('Sanitation Data'!H146))="","",OFFSET('Sanitation Data'!$H$32,0,10*ROW('Sanitation Data'!H146)))</f>
        <v/>
      </c>
      <c r="DJ152" s="271" t="str">
        <f ca="true">+IF(OFFSET('Sanitation Data'!$I$28,0,10*ROW('Sanitation Data'!I146))="","",OFFSET('Sanitation Data'!$I$28,0,10*ROW('Sanitation Data'!I146)))</f>
        <v/>
      </c>
      <c r="DK152" s="271" t="str">
        <f ca="true">+IF(OFFSET('Sanitation Data'!$I$29,0,10*ROW('Sanitation Data'!I146))="","",OFFSET('Sanitation Data'!$I$29,0,10*ROW('Sanitation Data'!I146)))</f>
        <v/>
      </c>
      <c r="DL152" s="271" t="str">
        <f ca="true">+IF(OFFSET('Sanitation Data'!$I$30,0,10*ROW('Sanitation Data'!I146))="","",OFFSET('Sanitation Data'!$I$30,0,10*ROW('Sanitation Data'!I146)))</f>
        <v/>
      </c>
      <c r="DM152" s="271" t="str">
        <f ca="true">+IF(OFFSET('Sanitation Data'!$I$31,0,10*ROW('Sanitation Data'!I146))="","",OFFSET('Sanitation Data'!$I$31,0,10*ROW('Sanitation Data'!I146)))</f>
        <v/>
      </c>
      <c r="DN152" s="271" t="str">
        <f ca="true">+IF(OFFSET('Sanitation Data'!$I$32,0,10*ROW('Sanitation Data'!I146))="","",OFFSET('Sanitation Data'!$I$32,0,10*ROW('Sanitation Data'!I146)))</f>
        <v/>
      </c>
      <c r="DO152" s="271" t="str">
        <f ca="true">+IF(OFFSET('Hygiene Data'!$D$11,0,10*ROW('Hygiene Data'!D146))="","",OFFSET('Hygiene Data'!$D$11,0,10*ROW('Hygiene Data'!D146)))</f>
        <v/>
      </c>
      <c r="DP152" s="271" t="str">
        <f ca="true">+IF(OFFSET('Hygiene Data'!$D$12,0,10*ROW('Hygiene Data'!D146))="","",OFFSET('Hygiene Data'!$D$12,0,10*ROW('Hygiene Data'!D146)))</f>
        <v/>
      </c>
      <c r="DQ152" s="271" t="str">
        <f ca="true">+IF(OFFSET('Hygiene Data'!$D$13,0,10*ROW('Hygiene Data'!D146))="","",OFFSET('Hygiene Data'!$D$13,0,10*ROW('Hygiene Data'!D146)))</f>
        <v/>
      </c>
      <c r="DR152" s="271" t="str">
        <f ca="true">+IF(OFFSET('Hygiene Data'!$E$11,0,10*ROW('Hygiene Data'!E146))="","",OFFSET('Hygiene Data'!$E$11,0,10*ROW('Hygiene Data'!E146)))</f>
        <v/>
      </c>
      <c r="DS152" s="271" t="str">
        <f ca="true">+IF(OFFSET('Hygiene Data'!$E$12,0,10*ROW('Hygiene Data'!E146))="","",OFFSET('Hygiene Data'!$E$12,0,10*ROW('Hygiene Data'!E146)))</f>
        <v/>
      </c>
      <c r="DT152" s="271" t="str">
        <f ca="true">+IF(OFFSET('Hygiene Data'!$E$13,0,10*ROW('Hygiene Data'!E146))="","",OFFSET('Hygiene Data'!$E$13,0,10*ROW('Hygiene Data'!E146)))</f>
        <v/>
      </c>
      <c r="DU152" s="271" t="str">
        <f ca="true">+IF(OFFSET('Hygiene Data'!$F$11,0,10*ROW('Hygiene Data'!F146))="","",OFFSET('Hygiene Data'!$F$11,0,10*ROW('Hygiene Data'!F146)))</f>
        <v/>
      </c>
      <c r="DV152" s="271" t="str">
        <f ca="true">+IF(OFFSET('Hygiene Data'!$F$12,0,10*ROW('Hygiene Data'!F146))="","",OFFSET('Hygiene Data'!$F$12,0,10*ROW('Hygiene Data'!F146)))</f>
        <v/>
      </c>
      <c r="DW152" s="271" t="str">
        <f ca="true">+IF(OFFSET('Hygiene Data'!$F$13,0,10*ROW('Hygiene Data'!F146))="","",OFFSET('Hygiene Data'!$F$13,0,10*ROW('Hygiene Data'!F146)))</f>
        <v/>
      </c>
      <c r="DX152" s="271" t="str">
        <f ca="true">+IF(OFFSET('Hygiene Data'!$G$11,0,10*ROW('Hygiene Data'!G146))="","",OFFSET('Hygiene Data'!$G$11,0,10*ROW('Hygiene Data'!G146)))</f>
        <v/>
      </c>
      <c r="DY152" s="271" t="str">
        <f ca="true">+IF(OFFSET('Hygiene Data'!$G$12,0,10*ROW('Hygiene Data'!G146))="","",OFFSET('Hygiene Data'!$G$12,0,10*ROW('Hygiene Data'!G146)))</f>
        <v/>
      </c>
      <c r="DZ152" s="271" t="str">
        <f ca="true">+IF(OFFSET('Hygiene Data'!$G$13,0,10*ROW('Hygiene Data'!G146))="","",OFFSET('Hygiene Data'!$G$13,0,10*ROW('Hygiene Data'!G146)))</f>
        <v/>
      </c>
      <c r="EA152" s="271" t="str">
        <f ca="true">+IF(OFFSET('Hygiene Data'!$H$11,0,10*ROW('Hygiene Data'!H146))="","",OFFSET('Hygiene Data'!$H$11,0,10*ROW('Hygiene Data'!H146)))</f>
        <v/>
      </c>
      <c r="EB152" s="271" t="str">
        <f ca="true">+IF(OFFSET('Hygiene Data'!$H$12,0,10*ROW('Hygiene Data'!H146))="","",OFFSET('Hygiene Data'!$H$12,0,10*ROW('Hygiene Data'!H146)))</f>
        <v/>
      </c>
      <c r="EC152" s="271" t="str">
        <f ca="true">+IF(OFFSET('Hygiene Data'!$H$13,0,10*ROW('Hygiene Data'!H146))="","",OFFSET('Hygiene Data'!$H$13,0,10*ROW('Hygiene Data'!H146)))</f>
        <v/>
      </c>
      <c r="ED152" s="271" t="str">
        <f ca="true">+IF(OFFSET('Hygiene Data'!$I$11,0,10*ROW('Hygiene Data'!I146))="","",OFFSET('Hygiene Data'!$I$11,0,10*ROW('Hygiene Data'!I146)))</f>
        <v/>
      </c>
      <c r="EE152" s="271" t="str">
        <f ca="true">+IF(OFFSET('Hygiene Data'!$I$12,0,10*ROW('Hygiene Data'!I146))="","",OFFSET('Hygiene Data'!$I$12,0,10*ROW('Hygiene Data'!I146)))</f>
        <v/>
      </c>
      <c r="EF152" s="271"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7"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1"/>
      <c r="BS153" s="271" t="str">
        <f ca="true">+IF(OFFSET('Water Data'!$D$27,0,10*ROW('Water Data'!D147))="","",OFFSET('Water Data'!$D$27,0,10*ROW('Water Data'!D147)))</f>
        <v/>
      </c>
      <c r="BT153" s="271" t="str">
        <f ca="true">+IF(OFFSET('Water Data'!$D$28,0,10*ROW('Water Data'!D147))="","",OFFSET('Water Data'!$D$28,0,10*ROW('Water Data'!D147)))</f>
        <v/>
      </c>
      <c r="BU153" s="271" t="str">
        <f ca="true">+IF(OFFSET('Water Data'!$D$29,0,10*ROW('Water Data'!D147))="","",OFFSET('Water Data'!$D$29,0,10*ROW('Water Data'!D147)))</f>
        <v/>
      </c>
      <c r="BV153" s="271" t="str">
        <f ca="true">+IF(OFFSET('Water Data'!$E$27,0,10*ROW('Water Data'!E147))="","",OFFSET('Water Data'!$E$27,0,10*ROW('Water Data'!E147)))</f>
        <v/>
      </c>
      <c r="BW153" s="271" t="str">
        <f ca="true">+IF(OFFSET('Water Data'!$E$28,0,10*ROW('Water Data'!E147))="","",OFFSET('Water Data'!$E$28,0,10*ROW('Water Data'!E147)))</f>
        <v/>
      </c>
      <c r="BX153" s="271" t="str">
        <f ca="true">+IF(OFFSET('Water Data'!$E$29,0,10*ROW('Water Data'!E147))="","",OFFSET('Water Data'!$E$29,0,10*ROW('Water Data'!E147)))</f>
        <v/>
      </c>
      <c r="BY153" s="271" t="str">
        <f ca="true">+IF(OFFSET('Water Data'!$F$27,0,10*ROW('Water Data'!F147))="","",OFFSET('Water Data'!$F$27,0,10*ROW('Water Data'!F147)))</f>
        <v/>
      </c>
      <c r="BZ153" s="271" t="str">
        <f ca="true">+IF(OFFSET('Water Data'!$F$28,0,10*ROW('Water Data'!F147))="","",OFFSET('Water Data'!$F$28,0,10*ROW('Water Data'!F147)))</f>
        <v/>
      </c>
      <c r="CA153" s="271" t="str">
        <f ca="true">+IF(OFFSET('Water Data'!$F$29,0,10*ROW('Water Data'!F147))="","",OFFSET('Water Data'!$F$29,0,10*ROW('Water Data'!F147)))</f>
        <v/>
      </c>
      <c r="CB153" s="271" t="str">
        <f ca="true">+IF(OFFSET('Water Data'!$G$27,0,10*ROW('Water Data'!G147))="","",OFFSET('Water Data'!$G$27,0,10*ROW('Water Data'!G147)))</f>
        <v/>
      </c>
      <c r="CC153" s="271" t="str">
        <f ca="true">+IF(OFFSET('Water Data'!$G$28,0,10*ROW('Water Data'!G147))="","",OFFSET('Water Data'!$G$28,0,10*ROW('Water Data'!G147)))</f>
        <v/>
      </c>
      <c r="CD153" s="271" t="str">
        <f ca="true">+IF(OFFSET('Water Data'!$G$29,0,10*ROW('Water Data'!G147))="","",OFFSET('Water Data'!$G$29,0,10*ROW('Water Data'!G147)))</f>
        <v/>
      </c>
      <c r="CE153" s="271" t="str">
        <f ca="true">+IF(OFFSET('Water Data'!$H$27,0,10*ROW('Water Data'!H147))="","",OFFSET('Water Data'!$H$27,0,10*ROW('Water Data'!H147)))</f>
        <v/>
      </c>
      <c r="CF153" s="271" t="str">
        <f ca="true">+IF(OFFSET('Water Data'!$H$28,0,10*ROW('Water Data'!H147))="","",OFFSET('Water Data'!$H$28,0,10*ROW('Water Data'!H147)))</f>
        <v/>
      </c>
      <c r="CG153" s="271" t="str">
        <f ca="true">+IF(OFFSET('Water Data'!$H$29,0,10*ROW('Water Data'!H147))="","",OFFSET('Water Data'!$H$29,0,10*ROW('Water Data'!H147)))</f>
        <v/>
      </c>
      <c r="CH153" s="271" t="str">
        <f ca="true">+IF(OFFSET('Water Data'!$I$27,0,10*ROW('Water Data'!I147))="","",OFFSET('Water Data'!$I$27,0,10*ROW('Water Data'!I147)))</f>
        <v/>
      </c>
      <c r="CI153" s="271" t="str">
        <f ca="true">+IF(OFFSET('Water Data'!$I$28,0,10*ROW('Water Data'!I147))="","",OFFSET('Water Data'!$I$28,0,10*ROW('Water Data'!I147)))</f>
        <v/>
      </c>
      <c r="CJ153" s="271" t="str">
        <f ca="true">+IF(OFFSET('Water Data'!$I$29,0,10*ROW('Water Data'!I147))="","",OFFSET('Water Data'!$I$29,0,10*ROW('Water Data'!I147)))</f>
        <v/>
      </c>
      <c r="CK153" s="271" t="str">
        <f ca="true">+IF(OFFSET('Sanitation Data'!$D$28,0,10*ROW('Sanitation Data'!D147))="","",OFFSET('Sanitation Data'!$D$28,0,10*ROW('Sanitation Data'!D147)))</f>
        <v/>
      </c>
      <c r="CL153" s="271" t="str">
        <f ca="true">+IF(OFFSET('Sanitation Data'!$D$29,0,10*ROW('Sanitation Data'!D147))="","",OFFSET('Sanitation Data'!$D$29,0,10*ROW('Sanitation Data'!D147)))</f>
        <v/>
      </c>
      <c r="CM153" s="271" t="str">
        <f ca="true">+IF(OFFSET('Sanitation Data'!$D$30,0,10*ROW('Sanitation Data'!D147))="","",OFFSET('Sanitation Data'!$D$30,0,10*ROW('Sanitation Data'!D147)))</f>
        <v/>
      </c>
      <c r="CN153" s="271" t="str">
        <f ca="true">+IF(OFFSET('Sanitation Data'!$D$31,0,10*ROW('Sanitation Data'!D147))="","",OFFSET('Sanitation Data'!$D$31,0,10*ROW('Sanitation Data'!D147)))</f>
        <v/>
      </c>
      <c r="CO153" s="271" t="str">
        <f ca="true">+IF(OFFSET('Sanitation Data'!$D$32,0,10*ROW('Sanitation Data'!D147))="","",OFFSET('Sanitation Data'!$D$32,0,10*ROW('Sanitation Data'!D147)))</f>
        <v/>
      </c>
      <c r="CP153" s="271" t="str">
        <f ca="true">+IF(OFFSET('Sanitation Data'!$E$28,0,10*ROW('Sanitation Data'!E147))="","",OFFSET('Sanitation Data'!$E$28,0,10*ROW('Sanitation Data'!E147)))</f>
        <v/>
      </c>
      <c r="CQ153" s="271" t="str">
        <f ca="true">+IF(OFFSET('Sanitation Data'!$E$29,0,10*ROW('Sanitation Data'!E147))="","",OFFSET('Sanitation Data'!$E$29,0,10*ROW('Sanitation Data'!E147)))</f>
        <v/>
      </c>
      <c r="CR153" s="271" t="str">
        <f ca="true">+IF(OFFSET('Sanitation Data'!$E$30,0,10*ROW('Sanitation Data'!E147))="","",OFFSET('Sanitation Data'!$E$30,0,10*ROW('Sanitation Data'!E147)))</f>
        <v/>
      </c>
      <c r="CS153" s="271" t="str">
        <f ca="true">+IF(OFFSET('Sanitation Data'!$E$31,0,10*ROW('Sanitation Data'!E147))="","",OFFSET('Sanitation Data'!$E$31,0,10*ROW('Sanitation Data'!E147)))</f>
        <v/>
      </c>
      <c r="CT153" s="271" t="str">
        <f ca="true">+IF(OFFSET('Sanitation Data'!$E$32,0,10*ROW('Sanitation Data'!E147))="","",OFFSET('Sanitation Data'!$E$32,0,10*ROW('Sanitation Data'!E147)))</f>
        <v/>
      </c>
      <c r="CU153" s="271" t="str">
        <f ca="true">+IF(OFFSET('Sanitation Data'!$F$28,0,10*ROW('Sanitation Data'!F147))="","",OFFSET('Sanitation Data'!$F$28,0,10*ROW('Sanitation Data'!F147)))</f>
        <v/>
      </c>
      <c r="CV153" s="271" t="str">
        <f ca="true">+IF(OFFSET('Sanitation Data'!$F$29,0,10*ROW('Sanitation Data'!F147))="","",OFFSET('Sanitation Data'!$F$29,0,10*ROW('Sanitation Data'!F147)))</f>
        <v/>
      </c>
      <c r="CW153" s="271" t="str">
        <f ca="true">+IF(OFFSET('Sanitation Data'!$F$30,0,10*ROW('Sanitation Data'!F147))="","",OFFSET('Sanitation Data'!$F$30,0,10*ROW('Sanitation Data'!F147)))</f>
        <v/>
      </c>
      <c r="CX153" s="271" t="str">
        <f ca="true">+IF(OFFSET('Sanitation Data'!$F$31,0,10*ROW('Sanitation Data'!F147))="","",OFFSET('Sanitation Data'!$F$31,0,10*ROW('Sanitation Data'!F147)))</f>
        <v/>
      </c>
      <c r="CY153" s="271" t="str">
        <f ca="true">+IF(OFFSET('Sanitation Data'!$F$32,0,10*ROW('Sanitation Data'!F147))="","",OFFSET('Sanitation Data'!$F$32,0,10*ROW('Sanitation Data'!F147)))</f>
        <v/>
      </c>
      <c r="CZ153" s="271" t="str">
        <f ca="true">+IF(OFFSET('Sanitation Data'!$G$28,0,10*ROW('Sanitation Data'!G147))="","",OFFSET('Sanitation Data'!$G$28,0,10*ROW('Sanitation Data'!G147)))</f>
        <v/>
      </c>
      <c r="DA153" s="271" t="str">
        <f ca="true">+IF(OFFSET('Sanitation Data'!$G$29,0,10*ROW('Sanitation Data'!G147))="","",OFFSET('Sanitation Data'!$G$29,0,10*ROW('Sanitation Data'!G147)))</f>
        <v/>
      </c>
      <c r="DB153" s="271" t="str">
        <f ca="true">+IF(OFFSET('Sanitation Data'!$G$30,0,10*ROW('Sanitation Data'!G147))="","",OFFSET('Sanitation Data'!$G$30,0,10*ROW('Sanitation Data'!G147)))</f>
        <v/>
      </c>
      <c r="DC153" s="271" t="str">
        <f ca="true">+IF(OFFSET('Sanitation Data'!$G$31,0,10*ROW('Sanitation Data'!G147))="","",OFFSET('Sanitation Data'!$G$31,0,10*ROW('Sanitation Data'!G147)))</f>
        <v/>
      </c>
      <c r="DD153" s="271" t="str">
        <f ca="true">+IF(OFFSET('Sanitation Data'!$G$32,0,10*ROW('Sanitation Data'!G147))="","",OFFSET('Sanitation Data'!$G$32,0,10*ROW('Sanitation Data'!G147)))</f>
        <v/>
      </c>
      <c r="DE153" s="271" t="str">
        <f ca="true">+IF(OFFSET('Sanitation Data'!$H$28,0,10*ROW('Sanitation Data'!H147))="","",OFFSET('Sanitation Data'!$H$28,0,10*ROW('Sanitation Data'!H147)))</f>
        <v/>
      </c>
      <c r="DF153" s="271" t="str">
        <f ca="true">+IF(OFFSET('Sanitation Data'!$H$29,0,10*ROW('Sanitation Data'!H147))="","",OFFSET('Sanitation Data'!$H$29,0,10*ROW('Sanitation Data'!H147)))</f>
        <v/>
      </c>
      <c r="DG153" s="271" t="str">
        <f ca="true">+IF(OFFSET('Sanitation Data'!$H$30,0,10*ROW('Sanitation Data'!H147))="","",OFFSET('Sanitation Data'!$H$30,0,10*ROW('Sanitation Data'!H147)))</f>
        <v/>
      </c>
      <c r="DH153" s="271" t="str">
        <f ca="true">+IF(OFFSET('Sanitation Data'!$H$31,0,10*ROW('Sanitation Data'!H147))="","",OFFSET('Sanitation Data'!$H$31,0,10*ROW('Sanitation Data'!H147)))</f>
        <v/>
      </c>
      <c r="DI153" s="271" t="str">
        <f ca="true">+IF(OFFSET('Sanitation Data'!$H$32,0,10*ROW('Sanitation Data'!H147))="","",OFFSET('Sanitation Data'!$H$32,0,10*ROW('Sanitation Data'!H147)))</f>
        <v/>
      </c>
      <c r="DJ153" s="271" t="str">
        <f ca="true">+IF(OFFSET('Sanitation Data'!$I$28,0,10*ROW('Sanitation Data'!I147))="","",OFFSET('Sanitation Data'!$I$28,0,10*ROW('Sanitation Data'!I147)))</f>
        <v/>
      </c>
      <c r="DK153" s="271" t="str">
        <f ca="true">+IF(OFFSET('Sanitation Data'!$I$29,0,10*ROW('Sanitation Data'!I147))="","",OFFSET('Sanitation Data'!$I$29,0,10*ROW('Sanitation Data'!I147)))</f>
        <v/>
      </c>
      <c r="DL153" s="271" t="str">
        <f ca="true">+IF(OFFSET('Sanitation Data'!$I$30,0,10*ROW('Sanitation Data'!I147))="","",OFFSET('Sanitation Data'!$I$30,0,10*ROW('Sanitation Data'!I147)))</f>
        <v/>
      </c>
      <c r="DM153" s="271" t="str">
        <f ca="true">+IF(OFFSET('Sanitation Data'!$I$31,0,10*ROW('Sanitation Data'!I147))="","",OFFSET('Sanitation Data'!$I$31,0,10*ROW('Sanitation Data'!I147)))</f>
        <v/>
      </c>
      <c r="DN153" s="271" t="str">
        <f ca="true">+IF(OFFSET('Sanitation Data'!$I$32,0,10*ROW('Sanitation Data'!I147))="","",OFFSET('Sanitation Data'!$I$32,0,10*ROW('Sanitation Data'!I147)))</f>
        <v/>
      </c>
      <c r="DO153" s="271" t="str">
        <f ca="true">+IF(OFFSET('Hygiene Data'!$D$11,0,10*ROW('Hygiene Data'!D147))="","",OFFSET('Hygiene Data'!$D$11,0,10*ROW('Hygiene Data'!D147)))</f>
        <v/>
      </c>
      <c r="DP153" s="271" t="str">
        <f ca="true">+IF(OFFSET('Hygiene Data'!$D$12,0,10*ROW('Hygiene Data'!D147))="","",OFFSET('Hygiene Data'!$D$12,0,10*ROW('Hygiene Data'!D147)))</f>
        <v/>
      </c>
      <c r="DQ153" s="271" t="str">
        <f ca="true">+IF(OFFSET('Hygiene Data'!$D$13,0,10*ROW('Hygiene Data'!D147))="","",OFFSET('Hygiene Data'!$D$13,0,10*ROW('Hygiene Data'!D147)))</f>
        <v/>
      </c>
      <c r="DR153" s="271" t="str">
        <f ca="true">+IF(OFFSET('Hygiene Data'!$E$11,0,10*ROW('Hygiene Data'!E147))="","",OFFSET('Hygiene Data'!$E$11,0,10*ROW('Hygiene Data'!E147)))</f>
        <v/>
      </c>
      <c r="DS153" s="271" t="str">
        <f ca="true">+IF(OFFSET('Hygiene Data'!$E$12,0,10*ROW('Hygiene Data'!E147))="","",OFFSET('Hygiene Data'!$E$12,0,10*ROW('Hygiene Data'!E147)))</f>
        <v/>
      </c>
      <c r="DT153" s="271" t="str">
        <f ca="true">+IF(OFFSET('Hygiene Data'!$E$13,0,10*ROW('Hygiene Data'!E147))="","",OFFSET('Hygiene Data'!$E$13,0,10*ROW('Hygiene Data'!E147)))</f>
        <v/>
      </c>
      <c r="DU153" s="271" t="str">
        <f ca="true">+IF(OFFSET('Hygiene Data'!$F$11,0,10*ROW('Hygiene Data'!F147))="","",OFFSET('Hygiene Data'!$F$11,0,10*ROW('Hygiene Data'!F147)))</f>
        <v/>
      </c>
      <c r="DV153" s="271" t="str">
        <f ca="true">+IF(OFFSET('Hygiene Data'!$F$12,0,10*ROW('Hygiene Data'!F147))="","",OFFSET('Hygiene Data'!$F$12,0,10*ROW('Hygiene Data'!F147)))</f>
        <v/>
      </c>
      <c r="DW153" s="271" t="str">
        <f ca="true">+IF(OFFSET('Hygiene Data'!$F$13,0,10*ROW('Hygiene Data'!F147))="","",OFFSET('Hygiene Data'!$F$13,0,10*ROW('Hygiene Data'!F147)))</f>
        <v/>
      </c>
      <c r="DX153" s="271" t="str">
        <f ca="true">+IF(OFFSET('Hygiene Data'!$G$11,0,10*ROW('Hygiene Data'!G147))="","",OFFSET('Hygiene Data'!$G$11,0,10*ROW('Hygiene Data'!G147)))</f>
        <v/>
      </c>
      <c r="DY153" s="271" t="str">
        <f ca="true">+IF(OFFSET('Hygiene Data'!$G$12,0,10*ROW('Hygiene Data'!G147))="","",OFFSET('Hygiene Data'!$G$12,0,10*ROW('Hygiene Data'!G147)))</f>
        <v/>
      </c>
      <c r="DZ153" s="271" t="str">
        <f ca="true">+IF(OFFSET('Hygiene Data'!$G$13,0,10*ROW('Hygiene Data'!G147))="","",OFFSET('Hygiene Data'!$G$13,0,10*ROW('Hygiene Data'!G147)))</f>
        <v/>
      </c>
      <c r="EA153" s="271" t="str">
        <f ca="true">+IF(OFFSET('Hygiene Data'!$H$11,0,10*ROW('Hygiene Data'!H147))="","",OFFSET('Hygiene Data'!$H$11,0,10*ROW('Hygiene Data'!H147)))</f>
        <v/>
      </c>
      <c r="EB153" s="271" t="str">
        <f ca="true">+IF(OFFSET('Hygiene Data'!$H$12,0,10*ROW('Hygiene Data'!H147))="","",OFFSET('Hygiene Data'!$H$12,0,10*ROW('Hygiene Data'!H147)))</f>
        <v/>
      </c>
      <c r="EC153" s="271" t="str">
        <f ca="true">+IF(OFFSET('Hygiene Data'!$H$13,0,10*ROW('Hygiene Data'!H147))="","",OFFSET('Hygiene Data'!$H$13,0,10*ROW('Hygiene Data'!H147)))</f>
        <v/>
      </c>
      <c r="ED153" s="271" t="str">
        <f ca="true">+IF(OFFSET('Hygiene Data'!$I$11,0,10*ROW('Hygiene Data'!I147))="","",OFFSET('Hygiene Data'!$I$11,0,10*ROW('Hygiene Data'!I147)))</f>
        <v/>
      </c>
      <c r="EE153" s="271" t="str">
        <f ca="true">+IF(OFFSET('Hygiene Data'!$I$12,0,10*ROW('Hygiene Data'!I147))="","",OFFSET('Hygiene Data'!$I$12,0,10*ROW('Hygiene Data'!I147)))</f>
        <v/>
      </c>
      <c r="EF153" s="271"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7"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1"/>
      <c r="BS154" s="271" t="str">
        <f ca="true">+IF(OFFSET('Water Data'!$D$27,0,10*ROW('Water Data'!D148))="","",OFFSET('Water Data'!$D$27,0,10*ROW('Water Data'!D148)))</f>
        <v/>
      </c>
      <c r="BT154" s="271" t="str">
        <f ca="true">+IF(OFFSET('Water Data'!$D$28,0,10*ROW('Water Data'!D148))="","",OFFSET('Water Data'!$D$28,0,10*ROW('Water Data'!D148)))</f>
        <v/>
      </c>
      <c r="BU154" s="271" t="str">
        <f ca="true">+IF(OFFSET('Water Data'!$D$29,0,10*ROW('Water Data'!D148))="","",OFFSET('Water Data'!$D$29,0,10*ROW('Water Data'!D148)))</f>
        <v/>
      </c>
      <c r="BV154" s="271" t="str">
        <f ca="true">+IF(OFFSET('Water Data'!$E$27,0,10*ROW('Water Data'!E148))="","",OFFSET('Water Data'!$E$27,0,10*ROW('Water Data'!E148)))</f>
        <v/>
      </c>
      <c r="BW154" s="271" t="str">
        <f ca="true">+IF(OFFSET('Water Data'!$E$28,0,10*ROW('Water Data'!E148))="","",OFFSET('Water Data'!$E$28,0,10*ROW('Water Data'!E148)))</f>
        <v/>
      </c>
      <c r="BX154" s="271" t="str">
        <f ca="true">+IF(OFFSET('Water Data'!$E$29,0,10*ROW('Water Data'!E148))="","",OFFSET('Water Data'!$E$29,0,10*ROW('Water Data'!E148)))</f>
        <v/>
      </c>
      <c r="BY154" s="271" t="str">
        <f ca="true">+IF(OFFSET('Water Data'!$F$27,0,10*ROW('Water Data'!F148))="","",OFFSET('Water Data'!$F$27,0,10*ROW('Water Data'!F148)))</f>
        <v/>
      </c>
      <c r="BZ154" s="271" t="str">
        <f ca="true">+IF(OFFSET('Water Data'!$F$28,0,10*ROW('Water Data'!F148))="","",OFFSET('Water Data'!$F$28,0,10*ROW('Water Data'!F148)))</f>
        <v/>
      </c>
      <c r="CA154" s="271" t="str">
        <f ca="true">+IF(OFFSET('Water Data'!$F$29,0,10*ROW('Water Data'!F148))="","",OFFSET('Water Data'!$F$29,0,10*ROW('Water Data'!F148)))</f>
        <v/>
      </c>
      <c r="CB154" s="271" t="str">
        <f ca="true">+IF(OFFSET('Water Data'!$G$27,0,10*ROW('Water Data'!G148))="","",OFFSET('Water Data'!$G$27,0,10*ROW('Water Data'!G148)))</f>
        <v/>
      </c>
      <c r="CC154" s="271" t="str">
        <f ca="true">+IF(OFFSET('Water Data'!$G$28,0,10*ROW('Water Data'!G148))="","",OFFSET('Water Data'!$G$28,0,10*ROW('Water Data'!G148)))</f>
        <v/>
      </c>
      <c r="CD154" s="271" t="str">
        <f ca="true">+IF(OFFSET('Water Data'!$G$29,0,10*ROW('Water Data'!G148))="","",OFFSET('Water Data'!$G$29,0,10*ROW('Water Data'!G148)))</f>
        <v/>
      </c>
      <c r="CE154" s="271" t="str">
        <f ca="true">+IF(OFFSET('Water Data'!$H$27,0,10*ROW('Water Data'!H148))="","",OFFSET('Water Data'!$H$27,0,10*ROW('Water Data'!H148)))</f>
        <v/>
      </c>
      <c r="CF154" s="271" t="str">
        <f ca="true">+IF(OFFSET('Water Data'!$H$28,0,10*ROW('Water Data'!H148))="","",OFFSET('Water Data'!$H$28,0,10*ROW('Water Data'!H148)))</f>
        <v/>
      </c>
      <c r="CG154" s="271" t="str">
        <f ca="true">+IF(OFFSET('Water Data'!$H$29,0,10*ROW('Water Data'!H148))="","",OFFSET('Water Data'!$H$29,0,10*ROW('Water Data'!H148)))</f>
        <v/>
      </c>
      <c r="CH154" s="271" t="str">
        <f ca="true">+IF(OFFSET('Water Data'!$I$27,0,10*ROW('Water Data'!I148))="","",OFFSET('Water Data'!$I$27,0,10*ROW('Water Data'!I148)))</f>
        <v/>
      </c>
      <c r="CI154" s="271" t="str">
        <f ca="true">+IF(OFFSET('Water Data'!$I$28,0,10*ROW('Water Data'!I148))="","",OFFSET('Water Data'!$I$28,0,10*ROW('Water Data'!I148)))</f>
        <v/>
      </c>
      <c r="CJ154" s="271" t="str">
        <f ca="true">+IF(OFFSET('Water Data'!$I$29,0,10*ROW('Water Data'!I148))="","",OFFSET('Water Data'!$I$29,0,10*ROW('Water Data'!I148)))</f>
        <v/>
      </c>
      <c r="CK154" s="271" t="str">
        <f ca="true">+IF(OFFSET('Sanitation Data'!$D$28,0,10*ROW('Sanitation Data'!D148))="","",OFFSET('Sanitation Data'!$D$28,0,10*ROW('Sanitation Data'!D148)))</f>
        <v/>
      </c>
      <c r="CL154" s="271" t="str">
        <f ca="true">+IF(OFFSET('Sanitation Data'!$D$29,0,10*ROW('Sanitation Data'!D148))="","",OFFSET('Sanitation Data'!$D$29,0,10*ROW('Sanitation Data'!D148)))</f>
        <v/>
      </c>
      <c r="CM154" s="271" t="str">
        <f ca="true">+IF(OFFSET('Sanitation Data'!$D$30,0,10*ROW('Sanitation Data'!D148))="","",OFFSET('Sanitation Data'!$D$30,0,10*ROW('Sanitation Data'!D148)))</f>
        <v/>
      </c>
      <c r="CN154" s="271" t="str">
        <f ca="true">+IF(OFFSET('Sanitation Data'!$D$31,0,10*ROW('Sanitation Data'!D148))="","",OFFSET('Sanitation Data'!$D$31,0,10*ROW('Sanitation Data'!D148)))</f>
        <v/>
      </c>
      <c r="CO154" s="271" t="str">
        <f ca="true">+IF(OFFSET('Sanitation Data'!$D$32,0,10*ROW('Sanitation Data'!D148))="","",OFFSET('Sanitation Data'!$D$32,0,10*ROW('Sanitation Data'!D148)))</f>
        <v/>
      </c>
      <c r="CP154" s="271" t="str">
        <f ca="true">+IF(OFFSET('Sanitation Data'!$E$28,0,10*ROW('Sanitation Data'!E148))="","",OFFSET('Sanitation Data'!$E$28,0,10*ROW('Sanitation Data'!E148)))</f>
        <v/>
      </c>
      <c r="CQ154" s="271" t="str">
        <f ca="true">+IF(OFFSET('Sanitation Data'!$E$29,0,10*ROW('Sanitation Data'!E148))="","",OFFSET('Sanitation Data'!$E$29,0,10*ROW('Sanitation Data'!E148)))</f>
        <v/>
      </c>
      <c r="CR154" s="271" t="str">
        <f ca="true">+IF(OFFSET('Sanitation Data'!$E$30,0,10*ROW('Sanitation Data'!E148))="","",OFFSET('Sanitation Data'!$E$30,0,10*ROW('Sanitation Data'!E148)))</f>
        <v/>
      </c>
      <c r="CS154" s="271" t="str">
        <f ca="true">+IF(OFFSET('Sanitation Data'!$E$31,0,10*ROW('Sanitation Data'!E148))="","",OFFSET('Sanitation Data'!$E$31,0,10*ROW('Sanitation Data'!E148)))</f>
        <v/>
      </c>
      <c r="CT154" s="271" t="str">
        <f ca="true">+IF(OFFSET('Sanitation Data'!$E$32,0,10*ROW('Sanitation Data'!E148))="","",OFFSET('Sanitation Data'!$E$32,0,10*ROW('Sanitation Data'!E148)))</f>
        <v/>
      </c>
      <c r="CU154" s="271" t="str">
        <f ca="true">+IF(OFFSET('Sanitation Data'!$F$28,0,10*ROW('Sanitation Data'!F148))="","",OFFSET('Sanitation Data'!$F$28,0,10*ROW('Sanitation Data'!F148)))</f>
        <v/>
      </c>
      <c r="CV154" s="271" t="str">
        <f ca="true">+IF(OFFSET('Sanitation Data'!$F$29,0,10*ROW('Sanitation Data'!F148))="","",OFFSET('Sanitation Data'!$F$29,0,10*ROW('Sanitation Data'!F148)))</f>
        <v/>
      </c>
      <c r="CW154" s="271" t="str">
        <f ca="true">+IF(OFFSET('Sanitation Data'!$F$30,0,10*ROW('Sanitation Data'!F148))="","",OFFSET('Sanitation Data'!$F$30,0,10*ROW('Sanitation Data'!F148)))</f>
        <v/>
      </c>
      <c r="CX154" s="271" t="str">
        <f ca="true">+IF(OFFSET('Sanitation Data'!$F$31,0,10*ROW('Sanitation Data'!F148))="","",OFFSET('Sanitation Data'!$F$31,0,10*ROW('Sanitation Data'!F148)))</f>
        <v/>
      </c>
      <c r="CY154" s="271" t="str">
        <f ca="true">+IF(OFFSET('Sanitation Data'!$F$32,0,10*ROW('Sanitation Data'!F148))="","",OFFSET('Sanitation Data'!$F$32,0,10*ROW('Sanitation Data'!F148)))</f>
        <v/>
      </c>
      <c r="CZ154" s="271" t="str">
        <f ca="true">+IF(OFFSET('Sanitation Data'!$G$28,0,10*ROW('Sanitation Data'!G148))="","",OFFSET('Sanitation Data'!$G$28,0,10*ROW('Sanitation Data'!G148)))</f>
        <v/>
      </c>
      <c r="DA154" s="271" t="str">
        <f ca="true">+IF(OFFSET('Sanitation Data'!$G$29,0,10*ROW('Sanitation Data'!G148))="","",OFFSET('Sanitation Data'!$G$29,0,10*ROW('Sanitation Data'!G148)))</f>
        <v/>
      </c>
      <c r="DB154" s="271" t="str">
        <f ca="true">+IF(OFFSET('Sanitation Data'!$G$30,0,10*ROW('Sanitation Data'!G148))="","",OFFSET('Sanitation Data'!$G$30,0,10*ROW('Sanitation Data'!G148)))</f>
        <v/>
      </c>
      <c r="DC154" s="271" t="str">
        <f ca="true">+IF(OFFSET('Sanitation Data'!$G$31,0,10*ROW('Sanitation Data'!G148))="","",OFFSET('Sanitation Data'!$G$31,0,10*ROW('Sanitation Data'!G148)))</f>
        <v/>
      </c>
      <c r="DD154" s="271" t="str">
        <f ca="true">+IF(OFFSET('Sanitation Data'!$G$32,0,10*ROW('Sanitation Data'!G148))="","",OFFSET('Sanitation Data'!$G$32,0,10*ROW('Sanitation Data'!G148)))</f>
        <v/>
      </c>
      <c r="DE154" s="271" t="str">
        <f ca="true">+IF(OFFSET('Sanitation Data'!$H$28,0,10*ROW('Sanitation Data'!H148))="","",OFFSET('Sanitation Data'!$H$28,0,10*ROW('Sanitation Data'!H148)))</f>
        <v/>
      </c>
      <c r="DF154" s="271" t="str">
        <f ca="true">+IF(OFFSET('Sanitation Data'!$H$29,0,10*ROW('Sanitation Data'!H148))="","",OFFSET('Sanitation Data'!$H$29,0,10*ROW('Sanitation Data'!H148)))</f>
        <v/>
      </c>
      <c r="DG154" s="271" t="str">
        <f ca="true">+IF(OFFSET('Sanitation Data'!$H$30,0,10*ROW('Sanitation Data'!H148))="","",OFFSET('Sanitation Data'!$H$30,0,10*ROW('Sanitation Data'!H148)))</f>
        <v/>
      </c>
      <c r="DH154" s="271" t="str">
        <f ca="true">+IF(OFFSET('Sanitation Data'!$H$31,0,10*ROW('Sanitation Data'!H148))="","",OFFSET('Sanitation Data'!$H$31,0,10*ROW('Sanitation Data'!H148)))</f>
        <v/>
      </c>
      <c r="DI154" s="271" t="str">
        <f ca="true">+IF(OFFSET('Sanitation Data'!$H$32,0,10*ROW('Sanitation Data'!H148))="","",OFFSET('Sanitation Data'!$H$32,0,10*ROW('Sanitation Data'!H148)))</f>
        <v/>
      </c>
      <c r="DJ154" s="271" t="str">
        <f ca="true">+IF(OFFSET('Sanitation Data'!$I$28,0,10*ROW('Sanitation Data'!I148))="","",OFFSET('Sanitation Data'!$I$28,0,10*ROW('Sanitation Data'!I148)))</f>
        <v/>
      </c>
      <c r="DK154" s="271" t="str">
        <f ca="true">+IF(OFFSET('Sanitation Data'!$I$29,0,10*ROW('Sanitation Data'!I148))="","",OFFSET('Sanitation Data'!$I$29,0,10*ROW('Sanitation Data'!I148)))</f>
        <v/>
      </c>
      <c r="DL154" s="271" t="str">
        <f ca="true">+IF(OFFSET('Sanitation Data'!$I$30,0,10*ROW('Sanitation Data'!I148))="","",OFFSET('Sanitation Data'!$I$30,0,10*ROW('Sanitation Data'!I148)))</f>
        <v/>
      </c>
      <c r="DM154" s="271" t="str">
        <f ca="true">+IF(OFFSET('Sanitation Data'!$I$31,0,10*ROW('Sanitation Data'!I148))="","",OFFSET('Sanitation Data'!$I$31,0,10*ROW('Sanitation Data'!I148)))</f>
        <v/>
      </c>
      <c r="DN154" s="271" t="str">
        <f ca="true">+IF(OFFSET('Sanitation Data'!$I$32,0,10*ROW('Sanitation Data'!I148))="","",OFFSET('Sanitation Data'!$I$32,0,10*ROW('Sanitation Data'!I148)))</f>
        <v/>
      </c>
      <c r="DO154" s="271" t="str">
        <f ca="true">+IF(OFFSET('Hygiene Data'!$D$11,0,10*ROW('Hygiene Data'!D148))="","",OFFSET('Hygiene Data'!$D$11,0,10*ROW('Hygiene Data'!D148)))</f>
        <v/>
      </c>
      <c r="DP154" s="271" t="str">
        <f ca="true">+IF(OFFSET('Hygiene Data'!$D$12,0,10*ROW('Hygiene Data'!D148))="","",OFFSET('Hygiene Data'!$D$12,0,10*ROW('Hygiene Data'!D148)))</f>
        <v/>
      </c>
      <c r="DQ154" s="271" t="str">
        <f ca="true">+IF(OFFSET('Hygiene Data'!$D$13,0,10*ROW('Hygiene Data'!D148))="","",OFFSET('Hygiene Data'!$D$13,0,10*ROW('Hygiene Data'!D148)))</f>
        <v/>
      </c>
      <c r="DR154" s="271" t="str">
        <f ca="true">+IF(OFFSET('Hygiene Data'!$E$11,0,10*ROW('Hygiene Data'!E148))="","",OFFSET('Hygiene Data'!$E$11,0,10*ROW('Hygiene Data'!E148)))</f>
        <v/>
      </c>
      <c r="DS154" s="271" t="str">
        <f ca="true">+IF(OFFSET('Hygiene Data'!$E$12,0,10*ROW('Hygiene Data'!E148))="","",OFFSET('Hygiene Data'!$E$12,0,10*ROW('Hygiene Data'!E148)))</f>
        <v/>
      </c>
      <c r="DT154" s="271" t="str">
        <f ca="true">+IF(OFFSET('Hygiene Data'!$E$13,0,10*ROW('Hygiene Data'!E148))="","",OFFSET('Hygiene Data'!$E$13,0,10*ROW('Hygiene Data'!E148)))</f>
        <v/>
      </c>
      <c r="DU154" s="271" t="str">
        <f ca="true">+IF(OFFSET('Hygiene Data'!$F$11,0,10*ROW('Hygiene Data'!F148))="","",OFFSET('Hygiene Data'!$F$11,0,10*ROW('Hygiene Data'!F148)))</f>
        <v/>
      </c>
      <c r="DV154" s="271" t="str">
        <f ca="true">+IF(OFFSET('Hygiene Data'!$F$12,0,10*ROW('Hygiene Data'!F148))="","",OFFSET('Hygiene Data'!$F$12,0,10*ROW('Hygiene Data'!F148)))</f>
        <v/>
      </c>
      <c r="DW154" s="271" t="str">
        <f ca="true">+IF(OFFSET('Hygiene Data'!$F$13,0,10*ROW('Hygiene Data'!F148))="","",OFFSET('Hygiene Data'!$F$13,0,10*ROW('Hygiene Data'!F148)))</f>
        <v/>
      </c>
      <c r="DX154" s="271" t="str">
        <f ca="true">+IF(OFFSET('Hygiene Data'!$G$11,0,10*ROW('Hygiene Data'!G148))="","",OFFSET('Hygiene Data'!$G$11,0,10*ROW('Hygiene Data'!G148)))</f>
        <v/>
      </c>
      <c r="DY154" s="271" t="str">
        <f ca="true">+IF(OFFSET('Hygiene Data'!$G$12,0,10*ROW('Hygiene Data'!G148))="","",OFFSET('Hygiene Data'!$G$12,0,10*ROW('Hygiene Data'!G148)))</f>
        <v/>
      </c>
      <c r="DZ154" s="271" t="str">
        <f ca="true">+IF(OFFSET('Hygiene Data'!$G$13,0,10*ROW('Hygiene Data'!G148))="","",OFFSET('Hygiene Data'!$G$13,0,10*ROW('Hygiene Data'!G148)))</f>
        <v/>
      </c>
      <c r="EA154" s="271" t="str">
        <f ca="true">+IF(OFFSET('Hygiene Data'!$H$11,0,10*ROW('Hygiene Data'!H148))="","",OFFSET('Hygiene Data'!$H$11,0,10*ROW('Hygiene Data'!H148)))</f>
        <v/>
      </c>
      <c r="EB154" s="271" t="str">
        <f ca="true">+IF(OFFSET('Hygiene Data'!$H$12,0,10*ROW('Hygiene Data'!H148))="","",OFFSET('Hygiene Data'!$H$12,0,10*ROW('Hygiene Data'!H148)))</f>
        <v/>
      </c>
      <c r="EC154" s="271" t="str">
        <f ca="true">+IF(OFFSET('Hygiene Data'!$H$13,0,10*ROW('Hygiene Data'!H148))="","",OFFSET('Hygiene Data'!$H$13,0,10*ROW('Hygiene Data'!H148)))</f>
        <v/>
      </c>
      <c r="ED154" s="271" t="str">
        <f ca="true">+IF(OFFSET('Hygiene Data'!$I$11,0,10*ROW('Hygiene Data'!I148))="","",OFFSET('Hygiene Data'!$I$11,0,10*ROW('Hygiene Data'!I148)))</f>
        <v/>
      </c>
      <c r="EE154" s="271" t="str">
        <f ca="true">+IF(OFFSET('Hygiene Data'!$I$12,0,10*ROW('Hygiene Data'!I148))="","",OFFSET('Hygiene Data'!$I$12,0,10*ROW('Hygiene Data'!I148)))</f>
        <v/>
      </c>
      <c r="EF154" s="271"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7"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1"/>
      <c r="BS155" s="271" t="str">
        <f ca="true">+IF(OFFSET('Water Data'!$D$27,0,10*ROW('Water Data'!D149))="","",OFFSET('Water Data'!$D$27,0,10*ROW('Water Data'!D149)))</f>
        <v/>
      </c>
      <c r="BT155" s="271" t="str">
        <f ca="true">+IF(OFFSET('Water Data'!$D$28,0,10*ROW('Water Data'!D149))="","",OFFSET('Water Data'!$D$28,0,10*ROW('Water Data'!D149)))</f>
        <v/>
      </c>
      <c r="BU155" s="271" t="str">
        <f ca="true">+IF(OFFSET('Water Data'!$D$29,0,10*ROW('Water Data'!D149))="","",OFFSET('Water Data'!$D$29,0,10*ROW('Water Data'!D149)))</f>
        <v/>
      </c>
      <c r="BV155" s="271" t="str">
        <f ca="true">+IF(OFFSET('Water Data'!$E$27,0,10*ROW('Water Data'!E149))="","",OFFSET('Water Data'!$E$27,0,10*ROW('Water Data'!E149)))</f>
        <v/>
      </c>
      <c r="BW155" s="271" t="str">
        <f ca="true">+IF(OFFSET('Water Data'!$E$28,0,10*ROW('Water Data'!E149))="","",OFFSET('Water Data'!$E$28,0,10*ROW('Water Data'!E149)))</f>
        <v/>
      </c>
      <c r="BX155" s="271" t="str">
        <f ca="true">+IF(OFFSET('Water Data'!$E$29,0,10*ROW('Water Data'!E149))="","",OFFSET('Water Data'!$E$29,0,10*ROW('Water Data'!E149)))</f>
        <v/>
      </c>
      <c r="BY155" s="271" t="str">
        <f ca="true">+IF(OFFSET('Water Data'!$F$27,0,10*ROW('Water Data'!F149))="","",OFFSET('Water Data'!$F$27,0,10*ROW('Water Data'!F149)))</f>
        <v/>
      </c>
      <c r="BZ155" s="271" t="str">
        <f ca="true">+IF(OFFSET('Water Data'!$F$28,0,10*ROW('Water Data'!F149))="","",OFFSET('Water Data'!$F$28,0,10*ROW('Water Data'!F149)))</f>
        <v/>
      </c>
      <c r="CA155" s="271" t="str">
        <f ca="true">+IF(OFFSET('Water Data'!$F$29,0,10*ROW('Water Data'!F149))="","",OFFSET('Water Data'!$F$29,0,10*ROW('Water Data'!F149)))</f>
        <v/>
      </c>
      <c r="CB155" s="271" t="str">
        <f ca="true">+IF(OFFSET('Water Data'!$G$27,0,10*ROW('Water Data'!G149))="","",OFFSET('Water Data'!$G$27,0,10*ROW('Water Data'!G149)))</f>
        <v/>
      </c>
      <c r="CC155" s="271" t="str">
        <f ca="true">+IF(OFFSET('Water Data'!$G$28,0,10*ROW('Water Data'!G149))="","",OFFSET('Water Data'!$G$28,0,10*ROW('Water Data'!G149)))</f>
        <v/>
      </c>
      <c r="CD155" s="271" t="str">
        <f ca="true">+IF(OFFSET('Water Data'!$G$29,0,10*ROW('Water Data'!G149))="","",OFFSET('Water Data'!$G$29,0,10*ROW('Water Data'!G149)))</f>
        <v/>
      </c>
      <c r="CE155" s="271" t="str">
        <f ca="true">+IF(OFFSET('Water Data'!$H$27,0,10*ROW('Water Data'!H149))="","",OFFSET('Water Data'!$H$27,0,10*ROW('Water Data'!H149)))</f>
        <v/>
      </c>
      <c r="CF155" s="271" t="str">
        <f ca="true">+IF(OFFSET('Water Data'!$H$28,0,10*ROW('Water Data'!H149))="","",OFFSET('Water Data'!$H$28,0,10*ROW('Water Data'!H149)))</f>
        <v/>
      </c>
      <c r="CG155" s="271" t="str">
        <f ca="true">+IF(OFFSET('Water Data'!$H$29,0,10*ROW('Water Data'!H149))="","",OFFSET('Water Data'!$H$29,0,10*ROW('Water Data'!H149)))</f>
        <v/>
      </c>
      <c r="CH155" s="271" t="str">
        <f ca="true">+IF(OFFSET('Water Data'!$I$27,0,10*ROW('Water Data'!I149))="","",OFFSET('Water Data'!$I$27,0,10*ROW('Water Data'!I149)))</f>
        <v/>
      </c>
      <c r="CI155" s="271" t="str">
        <f ca="true">+IF(OFFSET('Water Data'!$I$28,0,10*ROW('Water Data'!I149))="","",OFFSET('Water Data'!$I$28,0,10*ROW('Water Data'!I149)))</f>
        <v/>
      </c>
      <c r="CJ155" s="271" t="str">
        <f ca="true">+IF(OFFSET('Water Data'!$I$29,0,10*ROW('Water Data'!I149))="","",OFFSET('Water Data'!$I$29,0,10*ROW('Water Data'!I149)))</f>
        <v/>
      </c>
      <c r="CK155" s="271" t="str">
        <f ca="true">+IF(OFFSET('Sanitation Data'!$D$28,0,10*ROW('Sanitation Data'!D149))="","",OFFSET('Sanitation Data'!$D$28,0,10*ROW('Sanitation Data'!D149)))</f>
        <v/>
      </c>
      <c r="CL155" s="271" t="str">
        <f ca="true">+IF(OFFSET('Sanitation Data'!$D$29,0,10*ROW('Sanitation Data'!D149))="","",OFFSET('Sanitation Data'!$D$29,0,10*ROW('Sanitation Data'!D149)))</f>
        <v/>
      </c>
      <c r="CM155" s="271" t="str">
        <f ca="true">+IF(OFFSET('Sanitation Data'!$D$30,0,10*ROW('Sanitation Data'!D149))="","",OFFSET('Sanitation Data'!$D$30,0,10*ROW('Sanitation Data'!D149)))</f>
        <v/>
      </c>
      <c r="CN155" s="271" t="str">
        <f ca="true">+IF(OFFSET('Sanitation Data'!$D$31,0,10*ROW('Sanitation Data'!D149))="","",OFFSET('Sanitation Data'!$D$31,0,10*ROW('Sanitation Data'!D149)))</f>
        <v/>
      </c>
      <c r="CO155" s="271" t="str">
        <f ca="true">+IF(OFFSET('Sanitation Data'!$D$32,0,10*ROW('Sanitation Data'!D149))="","",OFFSET('Sanitation Data'!$D$32,0,10*ROW('Sanitation Data'!D149)))</f>
        <v/>
      </c>
      <c r="CP155" s="271" t="str">
        <f ca="true">+IF(OFFSET('Sanitation Data'!$E$28,0,10*ROW('Sanitation Data'!E149))="","",OFFSET('Sanitation Data'!$E$28,0,10*ROW('Sanitation Data'!E149)))</f>
        <v/>
      </c>
      <c r="CQ155" s="271" t="str">
        <f ca="true">+IF(OFFSET('Sanitation Data'!$E$29,0,10*ROW('Sanitation Data'!E149))="","",OFFSET('Sanitation Data'!$E$29,0,10*ROW('Sanitation Data'!E149)))</f>
        <v/>
      </c>
      <c r="CR155" s="271" t="str">
        <f ca="true">+IF(OFFSET('Sanitation Data'!$E$30,0,10*ROW('Sanitation Data'!E149))="","",OFFSET('Sanitation Data'!$E$30,0,10*ROW('Sanitation Data'!E149)))</f>
        <v/>
      </c>
      <c r="CS155" s="271" t="str">
        <f ca="true">+IF(OFFSET('Sanitation Data'!$E$31,0,10*ROW('Sanitation Data'!E149))="","",OFFSET('Sanitation Data'!$E$31,0,10*ROW('Sanitation Data'!E149)))</f>
        <v/>
      </c>
      <c r="CT155" s="271" t="str">
        <f ca="true">+IF(OFFSET('Sanitation Data'!$E$32,0,10*ROW('Sanitation Data'!E149))="","",OFFSET('Sanitation Data'!$E$32,0,10*ROW('Sanitation Data'!E149)))</f>
        <v/>
      </c>
      <c r="CU155" s="271" t="str">
        <f ca="true">+IF(OFFSET('Sanitation Data'!$F$28,0,10*ROW('Sanitation Data'!F149))="","",OFFSET('Sanitation Data'!$F$28,0,10*ROW('Sanitation Data'!F149)))</f>
        <v/>
      </c>
      <c r="CV155" s="271" t="str">
        <f ca="true">+IF(OFFSET('Sanitation Data'!$F$29,0,10*ROW('Sanitation Data'!F149))="","",OFFSET('Sanitation Data'!$F$29,0,10*ROW('Sanitation Data'!F149)))</f>
        <v/>
      </c>
      <c r="CW155" s="271" t="str">
        <f ca="true">+IF(OFFSET('Sanitation Data'!$F$30,0,10*ROW('Sanitation Data'!F149))="","",OFFSET('Sanitation Data'!$F$30,0,10*ROW('Sanitation Data'!F149)))</f>
        <v/>
      </c>
      <c r="CX155" s="271" t="str">
        <f ca="true">+IF(OFFSET('Sanitation Data'!$F$31,0,10*ROW('Sanitation Data'!F149))="","",OFFSET('Sanitation Data'!$F$31,0,10*ROW('Sanitation Data'!F149)))</f>
        <v/>
      </c>
      <c r="CY155" s="271" t="str">
        <f ca="true">+IF(OFFSET('Sanitation Data'!$F$32,0,10*ROW('Sanitation Data'!F149))="","",OFFSET('Sanitation Data'!$F$32,0,10*ROW('Sanitation Data'!F149)))</f>
        <v/>
      </c>
      <c r="CZ155" s="271" t="str">
        <f ca="true">+IF(OFFSET('Sanitation Data'!$G$28,0,10*ROW('Sanitation Data'!G149))="","",OFFSET('Sanitation Data'!$G$28,0,10*ROW('Sanitation Data'!G149)))</f>
        <v/>
      </c>
      <c r="DA155" s="271" t="str">
        <f ca="true">+IF(OFFSET('Sanitation Data'!$G$29,0,10*ROW('Sanitation Data'!G149))="","",OFFSET('Sanitation Data'!$G$29,0,10*ROW('Sanitation Data'!G149)))</f>
        <v/>
      </c>
      <c r="DB155" s="271" t="str">
        <f ca="true">+IF(OFFSET('Sanitation Data'!$G$30,0,10*ROW('Sanitation Data'!G149))="","",OFFSET('Sanitation Data'!$G$30,0,10*ROW('Sanitation Data'!G149)))</f>
        <v/>
      </c>
      <c r="DC155" s="271" t="str">
        <f ca="true">+IF(OFFSET('Sanitation Data'!$G$31,0,10*ROW('Sanitation Data'!G149))="","",OFFSET('Sanitation Data'!$G$31,0,10*ROW('Sanitation Data'!G149)))</f>
        <v/>
      </c>
      <c r="DD155" s="271" t="str">
        <f ca="true">+IF(OFFSET('Sanitation Data'!$G$32,0,10*ROW('Sanitation Data'!G149))="","",OFFSET('Sanitation Data'!$G$32,0,10*ROW('Sanitation Data'!G149)))</f>
        <v/>
      </c>
      <c r="DE155" s="271" t="str">
        <f ca="true">+IF(OFFSET('Sanitation Data'!$H$28,0,10*ROW('Sanitation Data'!H149))="","",OFFSET('Sanitation Data'!$H$28,0,10*ROW('Sanitation Data'!H149)))</f>
        <v/>
      </c>
      <c r="DF155" s="271" t="str">
        <f ca="true">+IF(OFFSET('Sanitation Data'!$H$29,0,10*ROW('Sanitation Data'!H149))="","",OFFSET('Sanitation Data'!$H$29,0,10*ROW('Sanitation Data'!H149)))</f>
        <v/>
      </c>
      <c r="DG155" s="271" t="str">
        <f ca="true">+IF(OFFSET('Sanitation Data'!$H$30,0,10*ROW('Sanitation Data'!H149))="","",OFFSET('Sanitation Data'!$H$30,0,10*ROW('Sanitation Data'!H149)))</f>
        <v/>
      </c>
      <c r="DH155" s="271" t="str">
        <f ca="true">+IF(OFFSET('Sanitation Data'!$H$31,0,10*ROW('Sanitation Data'!H149))="","",OFFSET('Sanitation Data'!$H$31,0,10*ROW('Sanitation Data'!H149)))</f>
        <v/>
      </c>
      <c r="DI155" s="271" t="str">
        <f ca="true">+IF(OFFSET('Sanitation Data'!$H$32,0,10*ROW('Sanitation Data'!H149))="","",OFFSET('Sanitation Data'!$H$32,0,10*ROW('Sanitation Data'!H149)))</f>
        <v/>
      </c>
      <c r="DJ155" s="271" t="str">
        <f ca="true">+IF(OFFSET('Sanitation Data'!$I$28,0,10*ROW('Sanitation Data'!I149))="","",OFFSET('Sanitation Data'!$I$28,0,10*ROW('Sanitation Data'!I149)))</f>
        <v/>
      </c>
      <c r="DK155" s="271" t="str">
        <f ca="true">+IF(OFFSET('Sanitation Data'!$I$29,0,10*ROW('Sanitation Data'!I149))="","",OFFSET('Sanitation Data'!$I$29,0,10*ROW('Sanitation Data'!I149)))</f>
        <v/>
      </c>
      <c r="DL155" s="271" t="str">
        <f ca="true">+IF(OFFSET('Sanitation Data'!$I$30,0,10*ROW('Sanitation Data'!I149))="","",OFFSET('Sanitation Data'!$I$30,0,10*ROW('Sanitation Data'!I149)))</f>
        <v/>
      </c>
      <c r="DM155" s="271" t="str">
        <f ca="true">+IF(OFFSET('Sanitation Data'!$I$31,0,10*ROW('Sanitation Data'!I149))="","",OFFSET('Sanitation Data'!$I$31,0,10*ROW('Sanitation Data'!I149)))</f>
        <v/>
      </c>
      <c r="DN155" s="271" t="str">
        <f ca="true">+IF(OFFSET('Sanitation Data'!$I$32,0,10*ROW('Sanitation Data'!I149))="","",OFFSET('Sanitation Data'!$I$32,0,10*ROW('Sanitation Data'!I149)))</f>
        <v/>
      </c>
      <c r="DO155" s="271" t="str">
        <f ca="true">+IF(OFFSET('Hygiene Data'!$D$11,0,10*ROW('Hygiene Data'!D149))="","",OFFSET('Hygiene Data'!$D$11,0,10*ROW('Hygiene Data'!D149)))</f>
        <v/>
      </c>
      <c r="DP155" s="271" t="str">
        <f ca="true">+IF(OFFSET('Hygiene Data'!$D$12,0,10*ROW('Hygiene Data'!D149))="","",OFFSET('Hygiene Data'!$D$12,0,10*ROW('Hygiene Data'!D149)))</f>
        <v/>
      </c>
      <c r="DQ155" s="271" t="str">
        <f ca="true">+IF(OFFSET('Hygiene Data'!$D$13,0,10*ROW('Hygiene Data'!D149))="","",OFFSET('Hygiene Data'!$D$13,0,10*ROW('Hygiene Data'!D149)))</f>
        <v/>
      </c>
      <c r="DR155" s="271" t="str">
        <f ca="true">+IF(OFFSET('Hygiene Data'!$E$11,0,10*ROW('Hygiene Data'!E149))="","",OFFSET('Hygiene Data'!$E$11,0,10*ROW('Hygiene Data'!E149)))</f>
        <v/>
      </c>
      <c r="DS155" s="271" t="str">
        <f ca="true">+IF(OFFSET('Hygiene Data'!$E$12,0,10*ROW('Hygiene Data'!E149))="","",OFFSET('Hygiene Data'!$E$12,0,10*ROW('Hygiene Data'!E149)))</f>
        <v/>
      </c>
      <c r="DT155" s="271" t="str">
        <f ca="true">+IF(OFFSET('Hygiene Data'!$E$13,0,10*ROW('Hygiene Data'!E149))="","",OFFSET('Hygiene Data'!$E$13,0,10*ROW('Hygiene Data'!E149)))</f>
        <v/>
      </c>
      <c r="DU155" s="271" t="str">
        <f ca="true">+IF(OFFSET('Hygiene Data'!$F$11,0,10*ROW('Hygiene Data'!F149))="","",OFFSET('Hygiene Data'!$F$11,0,10*ROW('Hygiene Data'!F149)))</f>
        <v/>
      </c>
      <c r="DV155" s="271" t="str">
        <f ca="true">+IF(OFFSET('Hygiene Data'!$F$12,0,10*ROW('Hygiene Data'!F149))="","",OFFSET('Hygiene Data'!$F$12,0,10*ROW('Hygiene Data'!F149)))</f>
        <v/>
      </c>
      <c r="DW155" s="271" t="str">
        <f ca="true">+IF(OFFSET('Hygiene Data'!$F$13,0,10*ROW('Hygiene Data'!F149))="","",OFFSET('Hygiene Data'!$F$13,0,10*ROW('Hygiene Data'!F149)))</f>
        <v/>
      </c>
      <c r="DX155" s="271" t="str">
        <f ca="true">+IF(OFFSET('Hygiene Data'!$G$11,0,10*ROW('Hygiene Data'!G149))="","",OFFSET('Hygiene Data'!$G$11,0,10*ROW('Hygiene Data'!G149)))</f>
        <v/>
      </c>
      <c r="DY155" s="271" t="str">
        <f ca="true">+IF(OFFSET('Hygiene Data'!$G$12,0,10*ROW('Hygiene Data'!G149))="","",OFFSET('Hygiene Data'!$G$12,0,10*ROW('Hygiene Data'!G149)))</f>
        <v/>
      </c>
      <c r="DZ155" s="271" t="str">
        <f ca="true">+IF(OFFSET('Hygiene Data'!$G$13,0,10*ROW('Hygiene Data'!G149))="","",OFFSET('Hygiene Data'!$G$13,0,10*ROW('Hygiene Data'!G149)))</f>
        <v/>
      </c>
      <c r="EA155" s="271" t="str">
        <f ca="true">+IF(OFFSET('Hygiene Data'!$H$11,0,10*ROW('Hygiene Data'!H149))="","",OFFSET('Hygiene Data'!$H$11,0,10*ROW('Hygiene Data'!H149)))</f>
        <v/>
      </c>
      <c r="EB155" s="271" t="str">
        <f ca="true">+IF(OFFSET('Hygiene Data'!$H$12,0,10*ROW('Hygiene Data'!H149))="","",OFFSET('Hygiene Data'!$H$12,0,10*ROW('Hygiene Data'!H149)))</f>
        <v/>
      </c>
      <c r="EC155" s="271" t="str">
        <f ca="true">+IF(OFFSET('Hygiene Data'!$H$13,0,10*ROW('Hygiene Data'!H149))="","",OFFSET('Hygiene Data'!$H$13,0,10*ROW('Hygiene Data'!H149)))</f>
        <v/>
      </c>
      <c r="ED155" s="271" t="str">
        <f ca="true">+IF(OFFSET('Hygiene Data'!$I$11,0,10*ROW('Hygiene Data'!I149))="","",OFFSET('Hygiene Data'!$I$11,0,10*ROW('Hygiene Data'!I149)))</f>
        <v/>
      </c>
      <c r="EE155" s="271" t="str">
        <f ca="true">+IF(OFFSET('Hygiene Data'!$I$12,0,10*ROW('Hygiene Data'!I149))="","",OFFSET('Hygiene Data'!$I$12,0,10*ROW('Hygiene Data'!I149)))</f>
        <v/>
      </c>
      <c r="EF155" s="271"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7"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1"/>
      <c r="BS156" s="271" t="str">
        <f ca="true">+IF(OFFSET('Water Data'!$D$27,0,10*ROW('Water Data'!D150))="","",OFFSET('Water Data'!$D$27,0,10*ROW('Water Data'!D150)))</f>
        <v/>
      </c>
      <c r="BT156" s="271" t="str">
        <f ca="true">+IF(OFFSET('Water Data'!$D$28,0,10*ROW('Water Data'!D150))="","",OFFSET('Water Data'!$D$28,0,10*ROW('Water Data'!D150)))</f>
        <v/>
      </c>
      <c r="BU156" s="271" t="str">
        <f ca="true">+IF(OFFSET('Water Data'!$D$29,0,10*ROW('Water Data'!D150))="","",OFFSET('Water Data'!$D$29,0,10*ROW('Water Data'!D150)))</f>
        <v/>
      </c>
      <c r="BV156" s="271" t="str">
        <f ca="true">+IF(OFFSET('Water Data'!$E$27,0,10*ROW('Water Data'!E150))="","",OFFSET('Water Data'!$E$27,0,10*ROW('Water Data'!E150)))</f>
        <v/>
      </c>
      <c r="BW156" s="271" t="str">
        <f ca="true">+IF(OFFSET('Water Data'!$E$28,0,10*ROW('Water Data'!E150))="","",OFFSET('Water Data'!$E$28,0,10*ROW('Water Data'!E150)))</f>
        <v/>
      </c>
      <c r="BX156" s="271" t="str">
        <f ca="true">+IF(OFFSET('Water Data'!$E$29,0,10*ROW('Water Data'!E150))="","",OFFSET('Water Data'!$E$29,0,10*ROW('Water Data'!E150)))</f>
        <v/>
      </c>
      <c r="BY156" s="271" t="str">
        <f ca="true">+IF(OFFSET('Water Data'!$F$27,0,10*ROW('Water Data'!F150))="","",OFFSET('Water Data'!$F$27,0,10*ROW('Water Data'!F150)))</f>
        <v/>
      </c>
      <c r="BZ156" s="271" t="str">
        <f ca="true">+IF(OFFSET('Water Data'!$F$28,0,10*ROW('Water Data'!F150))="","",OFFSET('Water Data'!$F$28,0,10*ROW('Water Data'!F150)))</f>
        <v/>
      </c>
      <c r="CA156" s="271" t="str">
        <f ca="true">+IF(OFFSET('Water Data'!$F$29,0,10*ROW('Water Data'!F150))="","",OFFSET('Water Data'!$F$29,0,10*ROW('Water Data'!F150)))</f>
        <v/>
      </c>
      <c r="CB156" s="271" t="str">
        <f ca="true">+IF(OFFSET('Water Data'!$G$27,0,10*ROW('Water Data'!G150))="","",OFFSET('Water Data'!$G$27,0,10*ROW('Water Data'!G150)))</f>
        <v/>
      </c>
      <c r="CC156" s="271" t="str">
        <f ca="true">+IF(OFFSET('Water Data'!$G$28,0,10*ROW('Water Data'!G150))="","",OFFSET('Water Data'!$G$28,0,10*ROW('Water Data'!G150)))</f>
        <v/>
      </c>
      <c r="CD156" s="271" t="str">
        <f ca="true">+IF(OFFSET('Water Data'!$G$29,0,10*ROW('Water Data'!G150))="","",OFFSET('Water Data'!$G$29,0,10*ROW('Water Data'!G150)))</f>
        <v/>
      </c>
      <c r="CE156" s="271" t="str">
        <f ca="true">+IF(OFFSET('Water Data'!$H$27,0,10*ROW('Water Data'!H150))="","",OFFSET('Water Data'!$H$27,0,10*ROW('Water Data'!H150)))</f>
        <v/>
      </c>
      <c r="CF156" s="271" t="str">
        <f ca="true">+IF(OFFSET('Water Data'!$H$28,0,10*ROW('Water Data'!H150))="","",OFFSET('Water Data'!$H$28,0,10*ROW('Water Data'!H150)))</f>
        <v/>
      </c>
      <c r="CG156" s="271" t="str">
        <f ca="true">+IF(OFFSET('Water Data'!$H$29,0,10*ROW('Water Data'!H150))="","",OFFSET('Water Data'!$H$29,0,10*ROW('Water Data'!H150)))</f>
        <v/>
      </c>
      <c r="CH156" s="271" t="str">
        <f ca="true">+IF(OFFSET('Water Data'!$I$27,0,10*ROW('Water Data'!I150))="","",OFFSET('Water Data'!$I$27,0,10*ROW('Water Data'!I150)))</f>
        <v/>
      </c>
      <c r="CI156" s="271" t="str">
        <f ca="true">+IF(OFFSET('Water Data'!$I$28,0,10*ROW('Water Data'!I150))="","",OFFSET('Water Data'!$I$28,0,10*ROW('Water Data'!I150)))</f>
        <v/>
      </c>
      <c r="CJ156" s="271" t="str">
        <f ca="true">+IF(OFFSET('Water Data'!$I$29,0,10*ROW('Water Data'!I150))="","",OFFSET('Water Data'!$I$29,0,10*ROW('Water Data'!I150)))</f>
        <v/>
      </c>
      <c r="CK156" s="271" t="str">
        <f ca="true">+IF(OFFSET('Sanitation Data'!$D$28,0,10*ROW('Sanitation Data'!D150))="","",OFFSET('Sanitation Data'!$D$28,0,10*ROW('Sanitation Data'!D150)))</f>
        <v/>
      </c>
      <c r="CL156" s="271" t="str">
        <f ca="true">+IF(OFFSET('Sanitation Data'!$D$29,0,10*ROW('Sanitation Data'!D150))="","",OFFSET('Sanitation Data'!$D$29,0,10*ROW('Sanitation Data'!D150)))</f>
        <v/>
      </c>
      <c r="CM156" s="271" t="str">
        <f ca="true">+IF(OFFSET('Sanitation Data'!$D$30,0,10*ROW('Sanitation Data'!D150))="","",OFFSET('Sanitation Data'!$D$30,0,10*ROW('Sanitation Data'!D150)))</f>
        <v/>
      </c>
      <c r="CN156" s="271" t="str">
        <f ca="true">+IF(OFFSET('Sanitation Data'!$D$31,0,10*ROW('Sanitation Data'!D150))="","",OFFSET('Sanitation Data'!$D$31,0,10*ROW('Sanitation Data'!D150)))</f>
        <v/>
      </c>
      <c r="CO156" s="271" t="str">
        <f ca="true">+IF(OFFSET('Sanitation Data'!$D$32,0,10*ROW('Sanitation Data'!D150))="","",OFFSET('Sanitation Data'!$D$32,0,10*ROW('Sanitation Data'!D150)))</f>
        <v/>
      </c>
      <c r="CP156" s="271" t="str">
        <f ca="true">+IF(OFFSET('Sanitation Data'!$E$28,0,10*ROW('Sanitation Data'!E150))="","",OFFSET('Sanitation Data'!$E$28,0,10*ROW('Sanitation Data'!E150)))</f>
        <v/>
      </c>
      <c r="CQ156" s="271" t="str">
        <f ca="true">+IF(OFFSET('Sanitation Data'!$E$29,0,10*ROW('Sanitation Data'!E150))="","",OFFSET('Sanitation Data'!$E$29,0,10*ROW('Sanitation Data'!E150)))</f>
        <v/>
      </c>
      <c r="CR156" s="271" t="str">
        <f ca="true">+IF(OFFSET('Sanitation Data'!$E$30,0,10*ROW('Sanitation Data'!E150))="","",OFFSET('Sanitation Data'!$E$30,0,10*ROW('Sanitation Data'!E150)))</f>
        <v/>
      </c>
      <c r="CS156" s="271" t="str">
        <f ca="true">+IF(OFFSET('Sanitation Data'!$E$31,0,10*ROW('Sanitation Data'!E150))="","",OFFSET('Sanitation Data'!$E$31,0,10*ROW('Sanitation Data'!E150)))</f>
        <v/>
      </c>
      <c r="CT156" s="271" t="str">
        <f ca="true">+IF(OFFSET('Sanitation Data'!$E$32,0,10*ROW('Sanitation Data'!E150))="","",OFFSET('Sanitation Data'!$E$32,0,10*ROW('Sanitation Data'!E150)))</f>
        <v/>
      </c>
      <c r="CU156" s="271" t="str">
        <f ca="true">+IF(OFFSET('Sanitation Data'!$F$28,0,10*ROW('Sanitation Data'!F150))="","",OFFSET('Sanitation Data'!$F$28,0,10*ROW('Sanitation Data'!F150)))</f>
        <v/>
      </c>
      <c r="CV156" s="271" t="str">
        <f ca="true">+IF(OFFSET('Sanitation Data'!$F$29,0,10*ROW('Sanitation Data'!F150))="","",OFFSET('Sanitation Data'!$F$29,0,10*ROW('Sanitation Data'!F150)))</f>
        <v/>
      </c>
      <c r="CW156" s="271" t="str">
        <f ca="true">+IF(OFFSET('Sanitation Data'!$F$30,0,10*ROW('Sanitation Data'!F150))="","",OFFSET('Sanitation Data'!$F$30,0,10*ROW('Sanitation Data'!F150)))</f>
        <v/>
      </c>
      <c r="CX156" s="271" t="str">
        <f ca="true">+IF(OFFSET('Sanitation Data'!$F$31,0,10*ROW('Sanitation Data'!F150))="","",OFFSET('Sanitation Data'!$F$31,0,10*ROW('Sanitation Data'!F150)))</f>
        <v/>
      </c>
      <c r="CY156" s="271" t="str">
        <f ca="true">+IF(OFFSET('Sanitation Data'!$F$32,0,10*ROW('Sanitation Data'!F150))="","",OFFSET('Sanitation Data'!$F$32,0,10*ROW('Sanitation Data'!F150)))</f>
        <v/>
      </c>
      <c r="CZ156" s="271" t="str">
        <f ca="true">+IF(OFFSET('Sanitation Data'!$G$28,0,10*ROW('Sanitation Data'!G150))="","",OFFSET('Sanitation Data'!$G$28,0,10*ROW('Sanitation Data'!G150)))</f>
        <v/>
      </c>
      <c r="DA156" s="271" t="str">
        <f ca="true">+IF(OFFSET('Sanitation Data'!$G$29,0,10*ROW('Sanitation Data'!G150))="","",OFFSET('Sanitation Data'!$G$29,0,10*ROW('Sanitation Data'!G150)))</f>
        <v/>
      </c>
      <c r="DB156" s="271" t="str">
        <f ca="true">+IF(OFFSET('Sanitation Data'!$G$30,0,10*ROW('Sanitation Data'!G150))="","",OFFSET('Sanitation Data'!$G$30,0,10*ROW('Sanitation Data'!G150)))</f>
        <v/>
      </c>
      <c r="DC156" s="271" t="str">
        <f ca="true">+IF(OFFSET('Sanitation Data'!$G$31,0,10*ROW('Sanitation Data'!G150))="","",OFFSET('Sanitation Data'!$G$31,0,10*ROW('Sanitation Data'!G150)))</f>
        <v/>
      </c>
      <c r="DD156" s="271" t="str">
        <f ca="true">+IF(OFFSET('Sanitation Data'!$G$32,0,10*ROW('Sanitation Data'!G150))="","",OFFSET('Sanitation Data'!$G$32,0,10*ROW('Sanitation Data'!G150)))</f>
        <v/>
      </c>
      <c r="DE156" s="271" t="str">
        <f ca="true">+IF(OFFSET('Sanitation Data'!$H$28,0,10*ROW('Sanitation Data'!H150))="","",OFFSET('Sanitation Data'!$H$28,0,10*ROW('Sanitation Data'!H150)))</f>
        <v/>
      </c>
      <c r="DF156" s="271" t="str">
        <f ca="true">+IF(OFFSET('Sanitation Data'!$H$29,0,10*ROW('Sanitation Data'!H150))="","",OFFSET('Sanitation Data'!$H$29,0,10*ROW('Sanitation Data'!H150)))</f>
        <v/>
      </c>
      <c r="DG156" s="271" t="str">
        <f ca="true">+IF(OFFSET('Sanitation Data'!$H$30,0,10*ROW('Sanitation Data'!H150))="","",OFFSET('Sanitation Data'!$H$30,0,10*ROW('Sanitation Data'!H150)))</f>
        <v/>
      </c>
      <c r="DH156" s="271" t="str">
        <f ca="true">+IF(OFFSET('Sanitation Data'!$H$31,0,10*ROW('Sanitation Data'!H150))="","",OFFSET('Sanitation Data'!$H$31,0,10*ROW('Sanitation Data'!H150)))</f>
        <v/>
      </c>
      <c r="DI156" s="271" t="str">
        <f ca="true">+IF(OFFSET('Sanitation Data'!$H$32,0,10*ROW('Sanitation Data'!H150))="","",OFFSET('Sanitation Data'!$H$32,0,10*ROW('Sanitation Data'!H150)))</f>
        <v/>
      </c>
      <c r="DJ156" s="271" t="str">
        <f ca="true">+IF(OFFSET('Sanitation Data'!$I$28,0,10*ROW('Sanitation Data'!I150))="","",OFFSET('Sanitation Data'!$I$28,0,10*ROW('Sanitation Data'!I150)))</f>
        <v/>
      </c>
      <c r="DK156" s="271" t="str">
        <f ca="true">+IF(OFFSET('Sanitation Data'!$I$29,0,10*ROW('Sanitation Data'!I150))="","",OFFSET('Sanitation Data'!$I$29,0,10*ROW('Sanitation Data'!I150)))</f>
        <v/>
      </c>
      <c r="DL156" s="271" t="str">
        <f ca="true">+IF(OFFSET('Sanitation Data'!$I$30,0,10*ROW('Sanitation Data'!I150))="","",OFFSET('Sanitation Data'!$I$30,0,10*ROW('Sanitation Data'!I150)))</f>
        <v/>
      </c>
      <c r="DM156" s="271" t="str">
        <f ca="true">+IF(OFFSET('Sanitation Data'!$I$31,0,10*ROW('Sanitation Data'!I150))="","",OFFSET('Sanitation Data'!$I$31,0,10*ROW('Sanitation Data'!I150)))</f>
        <v/>
      </c>
      <c r="DN156" s="271" t="str">
        <f ca="true">+IF(OFFSET('Sanitation Data'!$I$32,0,10*ROW('Sanitation Data'!I150))="","",OFFSET('Sanitation Data'!$I$32,0,10*ROW('Sanitation Data'!I150)))</f>
        <v/>
      </c>
      <c r="DO156" s="271" t="str">
        <f ca="true">+IF(OFFSET('Hygiene Data'!$D$11,0,10*ROW('Hygiene Data'!D150))="","",OFFSET('Hygiene Data'!$D$11,0,10*ROW('Hygiene Data'!D150)))</f>
        <v/>
      </c>
      <c r="DP156" s="271" t="str">
        <f ca="true">+IF(OFFSET('Hygiene Data'!$D$12,0,10*ROW('Hygiene Data'!D150))="","",OFFSET('Hygiene Data'!$D$12,0,10*ROW('Hygiene Data'!D150)))</f>
        <v/>
      </c>
      <c r="DQ156" s="271" t="str">
        <f ca="true">+IF(OFFSET('Hygiene Data'!$D$13,0,10*ROW('Hygiene Data'!D150))="","",OFFSET('Hygiene Data'!$D$13,0,10*ROW('Hygiene Data'!D150)))</f>
        <v/>
      </c>
      <c r="DR156" s="271" t="str">
        <f ca="true">+IF(OFFSET('Hygiene Data'!$E$11,0,10*ROW('Hygiene Data'!E150))="","",OFFSET('Hygiene Data'!$E$11,0,10*ROW('Hygiene Data'!E150)))</f>
        <v/>
      </c>
      <c r="DS156" s="271" t="str">
        <f ca="true">+IF(OFFSET('Hygiene Data'!$E$12,0,10*ROW('Hygiene Data'!E150))="","",OFFSET('Hygiene Data'!$E$12,0,10*ROW('Hygiene Data'!E150)))</f>
        <v/>
      </c>
      <c r="DT156" s="271" t="str">
        <f ca="true">+IF(OFFSET('Hygiene Data'!$E$13,0,10*ROW('Hygiene Data'!E150))="","",OFFSET('Hygiene Data'!$E$13,0,10*ROW('Hygiene Data'!E150)))</f>
        <v/>
      </c>
      <c r="DU156" s="271" t="str">
        <f ca="true">+IF(OFFSET('Hygiene Data'!$F$11,0,10*ROW('Hygiene Data'!F150))="","",OFFSET('Hygiene Data'!$F$11,0,10*ROW('Hygiene Data'!F150)))</f>
        <v/>
      </c>
      <c r="DV156" s="271" t="str">
        <f ca="true">+IF(OFFSET('Hygiene Data'!$F$12,0,10*ROW('Hygiene Data'!F150))="","",OFFSET('Hygiene Data'!$F$12,0,10*ROW('Hygiene Data'!F150)))</f>
        <v/>
      </c>
      <c r="DW156" s="271" t="str">
        <f ca="true">+IF(OFFSET('Hygiene Data'!$F$13,0,10*ROW('Hygiene Data'!F150))="","",OFFSET('Hygiene Data'!$F$13,0,10*ROW('Hygiene Data'!F150)))</f>
        <v/>
      </c>
      <c r="DX156" s="271" t="str">
        <f ca="true">+IF(OFFSET('Hygiene Data'!$G$11,0,10*ROW('Hygiene Data'!G150))="","",OFFSET('Hygiene Data'!$G$11,0,10*ROW('Hygiene Data'!G150)))</f>
        <v/>
      </c>
      <c r="DY156" s="271" t="str">
        <f ca="true">+IF(OFFSET('Hygiene Data'!$G$12,0,10*ROW('Hygiene Data'!G150))="","",OFFSET('Hygiene Data'!$G$12,0,10*ROW('Hygiene Data'!G150)))</f>
        <v/>
      </c>
      <c r="DZ156" s="271" t="str">
        <f ca="true">+IF(OFFSET('Hygiene Data'!$G$13,0,10*ROW('Hygiene Data'!G150))="","",OFFSET('Hygiene Data'!$G$13,0,10*ROW('Hygiene Data'!G150)))</f>
        <v/>
      </c>
      <c r="EA156" s="271" t="str">
        <f ca="true">+IF(OFFSET('Hygiene Data'!$H$11,0,10*ROW('Hygiene Data'!H150))="","",OFFSET('Hygiene Data'!$H$11,0,10*ROW('Hygiene Data'!H150)))</f>
        <v/>
      </c>
      <c r="EB156" s="271" t="str">
        <f ca="true">+IF(OFFSET('Hygiene Data'!$H$12,0,10*ROW('Hygiene Data'!H150))="","",OFFSET('Hygiene Data'!$H$12,0,10*ROW('Hygiene Data'!H150)))</f>
        <v/>
      </c>
      <c r="EC156" s="271" t="str">
        <f ca="true">+IF(OFFSET('Hygiene Data'!$H$13,0,10*ROW('Hygiene Data'!H150))="","",OFFSET('Hygiene Data'!$H$13,0,10*ROW('Hygiene Data'!H150)))</f>
        <v/>
      </c>
      <c r="ED156" s="271" t="str">
        <f ca="true">+IF(OFFSET('Hygiene Data'!$I$11,0,10*ROW('Hygiene Data'!I150))="","",OFFSET('Hygiene Data'!$I$11,0,10*ROW('Hygiene Data'!I150)))</f>
        <v/>
      </c>
      <c r="EE156" s="271" t="str">
        <f ca="true">+IF(OFFSET('Hygiene Data'!$I$12,0,10*ROW('Hygiene Data'!I150))="","",OFFSET('Hygiene Data'!$I$12,0,10*ROW('Hygiene Data'!I150)))</f>
        <v/>
      </c>
      <c r="EF156" s="271"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7"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1"/>
      <c r="BS157" s="271" t="str">
        <f ca="true">+IF(OFFSET('Water Data'!$D$27,0,10*ROW('Water Data'!D151))="","",OFFSET('Water Data'!$D$27,0,10*ROW('Water Data'!D151)))</f>
        <v/>
      </c>
      <c r="BT157" s="271" t="str">
        <f ca="true">+IF(OFFSET('Water Data'!$D$28,0,10*ROW('Water Data'!D151))="","",OFFSET('Water Data'!$D$28,0,10*ROW('Water Data'!D151)))</f>
        <v/>
      </c>
      <c r="BU157" s="271" t="str">
        <f ca="true">+IF(OFFSET('Water Data'!$D$29,0,10*ROW('Water Data'!D151))="","",OFFSET('Water Data'!$D$29,0,10*ROW('Water Data'!D151)))</f>
        <v/>
      </c>
      <c r="BV157" s="271" t="str">
        <f ca="true">+IF(OFFSET('Water Data'!$E$27,0,10*ROW('Water Data'!E151))="","",OFFSET('Water Data'!$E$27,0,10*ROW('Water Data'!E151)))</f>
        <v/>
      </c>
      <c r="BW157" s="271" t="str">
        <f ca="true">+IF(OFFSET('Water Data'!$E$28,0,10*ROW('Water Data'!E151))="","",OFFSET('Water Data'!$E$28,0,10*ROW('Water Data'!E151)))</f>
        <v/>
      </c>
      <c r="BX157" s="271" t="str">
        <f ca="true">+IF(OFFSET('Water Data'!$E$29,0,10*ROW('Water Data'!E151))="","",OFFSET('Water Data'!$E$29,0,10*ROW('Water Data'!E151)))</f>
        <v/>
      </c>
      <c r="BY157" s="271" t="str">
        <f ca="true">+IF(OFFSET('Water Data'!$F$27,0,10*ROW('Water Data'!F151))="","",OFFSET('Water Data'!$F$27,0,10*ROW('Water Data'!F151)))</f>
        <v/>
      </c>
      <c r="BZ157" s="271" t="str">
        <f ca="true">+IF(OFFSET('Water Data'!$F$28,0,10*ROW('Water Data'!F151))="","",OFFSET('Water Data'!$F$28,0,10*ROW('Water Data'!F151)))</f>
        <v/>
      </c>
      <c r="CA157" s="271" t="str">
        <f ca="true">+IF(OFFSET('Water Data'!$F$29,0,10*ROW('Water Data'!F151))="","",OFFSET('Water Data'!$F$29,0,10*ROW('Water Data'!F151)))</f>
        <v/>
      </c>
      <c r="CB157" s="271" t="str">
        <f ca="true">+IF(OFFSET('Water Data'!$G$27,0,10*ROW('Water Data'!G151))="","",OFFSET('Water Data'!$G$27,0,10*ROW('Water Data'!G151)))</f>
        <v/>
      </c>
      <c r="CC157" s="271" t="str">
        <f ca="true">+IF(OFFSET('Water Data'!$G$28,0,10*ROW('Water Data'!G151))="","",OFFSET('Water Data'!$G$28,0,10*ROW('Water Data'!G151)))</f>
        <v/>
      </c>
      <c r="CD157" s="271" t="str">
        <f ca="true">+IF(OFFSET('Water Data'!$G$29,0,10*ROW('Water Data'!G151))="","",OFFSET('Water Data'!$G$29,0,10*ROW('Water Data'!G151)))</f>
        <v/>
      </c>
      <c r="CE157" s="271" t="str">
        <f ca="true">+IF(OFFSET('Water Data'!$H$27,0,10*ROW('Water Data'!H151))="","",OFFSET('Water Data'!$H$27,0,10*ROW('Water Data'!H151)))</f>
        <v/>
      </c>
      <c r="CF157" s="271" t="str">
        <f ca="true">+IF(OFFSET('Water Data'!$H$28,0,10*ROW('Water Data'!H151))="","",OFFSET('Water Data'!$H$28,0,10*ROW('Water Data'!H151)))</f>
        <v/>
      </c>
      <c r="CG157" s="271" t="str">
        <f ca="true">+IF(OFFSET('Water Data'!$H$29,0,10*ROW('Water Data'!H151))="","",OFFSET('Water Data'!$H$29,0,10*ROW('Water Data'!H151)))</f>
        <v/>
      </c>
      <c r="CH157" s="271" t="str">
        <f ca="true">+IF(OFFSET('Water Data'!$I$27,0,10*ROW('Water Data'!I151))="","",OFFSET('Water Data'!$I$27,0,10*ROW('Water Data'!I151)))</f>
        <v/>
      </c>
      <c r="CI157" s="271" t="str">
        <f ca="true">+IF(OFFSET('Water Data'!$I$28,0,10*ROW('Water Data'!I151))="","",OFFSET('Water Data'!$I$28,0,10*ROW('Water Data'!I151)))</f>
        <v/>
      </c>
      <c r="CJ157" s="271" t="str">
        <f ca="true">+IF(OFFSET('Water Data'!$I$29,0,10*ROW('Water Data'!I151))="","",OFFSET('Water Data'!$I$29,0,10*ROW('Water Data'!I151)))</f>
        <v/>
      </c>
      <c r="CK157" s="271" t="str">
        <f ca="true">+IF(OFFSET('Sanitation Data'!$D$28,0,10*ROW('Sanitation Data'!D151))="","",OFFSET('Sanitation Data'!$D$28,0,10*ROW('Sanitation Data'!D151)))</f>
        <v/>
      </c>
      <c r="CL157" s="271" t="str">
        <f ca="true">+IF(OFFSET('Sanitation Data'!$D$29,0,10*ROW('Sanitation Data'!D151))="","",OFFSET('Sanitation Data'!$D$29,0,10*ROW('Sanitation Data'!D151)))</f>
        <v/>
      </c>
      <c r="CM157" s="271" t="str">
        <f ca="true">+IF(OFFSET('Sanitation Data'!$D$30,0,10*ROW('Sanitation Data'!D151))="","",OFFSET('Sanitation Data'!$D$30,0,10*ROW('Sanitation Data'!D151)))</f>
        <v/>
      </c>
      <c r="CN157" s="271" t="str">
        <f ca="true">+IF(OFFSET('Sanitation Data'!$D$31,0,10*ROW('Sanitation Data'!D151))="","",OFFSET('Sanitation Data'!$D$31,0,10*ROW('Sanitation Data'!D151)))</f>
        <v/>
      </c>
      <c r="CO157" s="271" t="str">
        <f ca="true">+IF(OFFSET('Sanitation Data'!$D$32,0,10*ROW('Sanitation Data'!D151))="","",OFFSET('Sanitation Data'!$D$32,0,10*ROW('Sanitation Data'!D151)))</f>
        <v/>
      </c>
      <c r="CP157" s="271" t="str">
        <f ca="true">+IF(OFFSET('Sanitation Data'!$E$28,0,10*ROW('Sanitation Data'!E151))="","",OFFSET('Sanitation Data'!$E$28,0,10*ROW('Sanitation Data'!E151)))</f>
        <v/>
      </c>
      <c r="CQ157" s="271" t="str">
        <f ca="true">+IF(OFFSET('Sanitation Data'!$E$29,0,10*ROW('Sanitation Data'!E151))="","",OFFSET('Sanitation Data'!$E$29,0,10*ROW('Sanitation Data'!E151)))</f>
        <v/>
      </c>
      <c r="CR157" s="271" t="str">
        <f ca="true">+IF(OFFSET('Sanitation Data'!$E$30,0,10*ROW('Sanitation Data'!E151))="","",OFFSET('Sanitation Data'!$E$30,0,10*ROW('Sanitation Data'!E151)))</f>
        <v/>
      </c>
      <c r="CS157" s="271" t="str">
        <f ca="true">+IF(OFFSET('Sanitation Data'!$E$31,0,10*ROW('Sanitation Data'!E151))="","",OFFSET('Sanitation Data'!$E$31,0,10*ROW('Sanitation Data'!E151)))</f>
        <v/>
      </c>
      <c r="CT157" s="271" t="str">
        <f ca="true">+IF(OFFSET('Sanitation Data'!$E$32,0,10*ROW('Sanitation Data'!E151))="","",OFFSET('Sanitation Data'!$E$32,0,10*ROW('Sanitation Data'!E151)))</f>
        <v/>
      </c>
      <c r="CU157" s="271" t="str">
        <f ca="true">+IF(OFFSET('Sanitation Data'!$F$28,0,10*ROW('Sanitation Data'!F151))="","",OFFSET('Sanitation Data'!$F$28,0,10*ROW('Sanitation Data'!F151)))</f>
        <v/>
      </c>
      <c r="CV157" s="271" t="str">
        <f ca="true">+IF(OFFSET('Sanitation Data'!$F$29,0,10*ROW('Sanitation Data'!F151))="","",OFFSET('Sanitation Data'!$F$29,0,10*ROW('Sanitation Data'!F151)))</f>
        <v/>
      </c>
      <c r="CW157" s="271" t="str">
        <f ca="true">+IF(OFFSET('Sanitation Data'!$F$30,0,10*ROW('Sanitation Data'!F151))="","",OFFSET('Sanitation Data'!$F$30,0,10*ROW('Sanitation Data'!F151)))</f>
        <v/>
      </c>
      <c r="CX157" s="271" t="str">
        <f ca="true">+IF(OFFSET('Sanitation Data'!$F$31,0,10*ROW('Sanitation Data'!F151))="","",OFFSET('Sanitation Data'!$F$31,0,10*ROW('Sanitation Data'!F151)))</f>
        <v/>
      </c>
      <c r="CY157" s="271" t="str">
        <f ca="true">+IF(OFFSET('Sanitation Data'!$F$32,0,10*ROW('Sanitation Data'!F151))="","",OFFSET('Sanitation Data'!$F$32,0,10*ROW('Sanitation Data'!F151)))</f>
        <v/>
      </c>
      <c r="CZ157" s="271" t="str">
        <f ca="true">+IF(OFFSET('Sanitation Data'!$G$28,0,10*ROW('Sanitation Data'!G151))="","",OFFSET('Sanitation Data'!$G$28,0,10*ROW('Sanitation Data'!G151)))</f>
        <v/>
      </c>
      <c r="DA157" s="271" t="str">
        <f ca="true">+IF(OFFSET('Sanitation Data'!$G$29,0,10*ROW('Sanitation Data'!G151))="","",OFFSET('Sanitation Data'!$G$29,0,10*ROW('Sanitation Data'!G151)))</f>
        <v/>
      </c>
      <c r="DB157" s="271" t="str">
        <f ca="true">+IF(OFFSET('Sanitation Data'!$G$30,0,10*ROW('Sanitation Data'!G151))="","",OFFSET('Sanitation Data'!$G$30,0,10*ROW('Sanitation Data'!G151)))</f>
        <v/>
      </c>
      <c r="DC157" s="271" t="str">
        <f ca="true">+IF(OFFSET('Sanitation Data'!$G$31,0,10*ROW('Sanitation Data'!G151))="","",OFFSET('Sanitation Data'!$G$31,0,10*ROW('Sanitation Data'!G151)))</f>
        <v/>
      </c>
      <c r="DD157" s="271" t="str">
        <f ca="true">+IF(OFFSET('Sanitation Data'!$G$32,0,10*ROW('Sanitation Data'!G151))="","",OFFSET('Sanitation Data'!$G$32,0,10*ROW('Sanitation Data'!G151)))</f>
        <v/>
      </c>
      <c r="DE157" s="271" t="str">
        <f ca="true">+IF(OFFSET('Sanitation Data'!$H$28,0,10*ROW('Sanitation Data'!H151))="","",OFFSET('Sanitation Data'!$H$28,0,10*ROW('Sanitation Data'!H151)))</f>
        <v/>
      </c>
      <c r="DF157" s="271" t="str">
        <f ca="true">+IF(OFFSET('Sanitation Data'!$H$29,0,10*ROW('Sanitation Data'!H151))="","",OFFSET('Sanitation Data'!$H$29,0,10*ROW('Sanitation Data'!H151)))</f>
        <v/>
      </c>
      <c r="DG157" s="271" t="str">
        <f ca="true">+IF(OFFSET('Sanitation Data'!$H$30,0,10*ROW('Sanitation Data'!H151))="","",OFFSET('Sanitation Data'!$H$30,0,10*ROW('Sanitation Data'!H151)))</f>
        <v/>
      </c>
      <c r="DH157" s="271" t="str">
        <f ca="true">+IF(OFFSET('Sanitation Data'!$H$31,0,10*ROW('Sanitation Data'!H151))="","",OFFSET('Sanitation Data'!$H$31,0,10*ROW('Sanitation Data'!H151)))</f>
        <v/>
      </c>
      <c r="DI157" s="271" t="str">
        <f ca="true">+IF(OFFSET('Sanitation Data'!$H$32,0,10*ROW('Sanitation Data'!H151))="","",OFFSET('Sanitation Data'!$H$32,0,10*ROW('Sanitation Data'!H151)))</f>
        <v/>
      </c>
      <c r="DJ157" s="271" t="str">
        <f ca="true">+IF(OFFSET('Sanitation Data'!$I$28,0,10*ROW('Sanitation Data'!I151))="","",OFFSET('Sanitation Data'!$I$28,0,10*ROW('Sanitation Data'!I151)))</f>
        <v/>
      </c>
      <c r="DK157" s="271" t="str">
        <f ca="true">+IF(OFFSET('Sanitation Data'!$I$29,0,10*ROW('Sanitation Data'!I151))="","",OFFSET('Sanitation Data'!$I$29,0,10*ROW('Sanitation Data'!I151)))</f>
        <v/>
      </c>
      <c r="DL157" s="271" t="str">
        <f ca="true">+IF(OFFSET('Sanitation Data'!$I$30,0,10*ROW('Sanitation Data'!I151))="","",OFFSET('Sanitation Data'!$I$30,0,10*ROW('Sanitation Data'!I151)))</f>
        <v/>
      </c>
      <c r="DM157" s="271" t="str">
        <f ca="true">+IF(OFFSET('Sanitation Data'!$I$31,0,10*ROW('Sanitation Data'!I151))="","",OFFSET('Sanitation Data'!$I$31,0,10*ROW('Sanitation Data'!I151)))</f>
        <v/>
      </c>
      <c r="DN157" s="271" t="str">
        <f ca="true">+IF(OFFSET('Sanitation Data'!$I$32,0,10*ROW('Sanitation Data'!I151))="","",OFFSET('Sanitation Data'!$I$32,0,10*ROW('Sanitation Data'!I151)))</f>
        <v/>
      </c>
      <c r="DO157" s="271" t="str">
        <f ca="true">+IF(OFFSET('Hygiene Data'!$D$11,0,10*ROW('Hygiene Data'!D151))="","",OFFSET('Hygiene Data'!$D$11,0,10*ROW('Hygiene Data'!D151)))</f>
        <v/>
      </c>
      <c r="DP157" s="271" t="str">
        <f ca="true">+IF(OFFSET('Hygiene Data'!$D$12,0,10*ROW('Hygiene Data'!D151))="","",OFFSET('Hygiene Data'!$D$12,0,10*ROW('Hygiene Data'!D151)))</f>
        <v/>
      </c>
      <c r="DQ157" s="271" t="str">
        <f ca="true">+IF(OFFSET('Hygiene Data'!$D$13,0,10*ROW('Hygiene Data'!D151))="","",OFFSET('Hygiene Data'!$D$13,0,10*ROW('Hygiene Data'!D151)))</f>
        <v/>
      </c>
      <c r="DR157" s="271" t="str">
        <f ca="true">+IF(OFFSET('Hygiene Data'!$E$11,0,10*ROW('Hygiene Data'!E151))="","",OFFSET('Hygiene Data'!$E$11,0,10*ROW('Hygiene Data'!E151)))</f>
        <v/>
      </c>
      <c r="DS157" s="271" t="str">
        <f ca="true">+IF(OFFSET('Hygiene Data'!$E$12,0,10*ROW('Hygiene Data'!E151))="","",OFFSET('Hygiene Data'!$E$12,0,10*ROW('Hygiene Data'!E151)))</f>
        <v/>
      </c>
      <c r="DT157" s="271" t="str">
        <f ca="true">+IF(OFFSET('Hygiene Data'!$E$13,0,10*ROW('Hygiene Data'!E151))="","",OFFSET('Hygiene Data'!$E$13,0,10*ROW('Hygiene Data'!E151)))</f>
        <v/>
      </c>
      <c r="DU157" s="271" t="str">
        <f ca="true">+IF(OFFSET('Hygiene Data'!$F$11,0,10*ROW('Hygiene Data'!F151))="","",OFFSET('Hygiene Data'!$F$11,0,10*ROW('Hygiene Data'!F151)))</f>
        <v/>
      </c>
      <c r="DV157" s="271" t="str">
        <f ca="true">+IF(OFFSET('Hygiene Data'!$F$12,0,10*ROW('Hygiene Data'!F151))="","",OFFSET('Hygiene Data'!$F$12,0,10*ROW('Hygiene Data'!F151)))</f>
        <v/>
      </c>
      <c r="DW157" s="271" t="str">
        <f ca="true">+IF(OFFSET('Hygiene Data'!$F$13,0,10*ROW('Hygiene Data'!F151))="","",OFFSET('Hygiene Data'!$F$13,0,10*ROW('Hygiene Data'!F151)))</f>
        <v/>
      </c>
      <c r="DX157" s="271" t="str">
        <f ca="true">+IF(OFFSET('Hygiene Data'!$G$11,0,10*ROW('Hygiene Data'!G151))="","",OFFSET('Hygiene Data'!$G$11,0,10*ROW('Hygiene Data'!G151)))</f>
        <v/>
      </c>
      <c r="DY157" s="271" t="str">
        <f ca="true">+IF(OFFSET('Hygiene Data'!$G$12,0,10*ROW('Hygiene Data'!G151))="","",OFFSET('Hygiene Data'!$G$12,0,10*ROW('Hygiene Data'!G151)))</f>
        <v/>
      </c>
      <c r="DZ157" s="271" t="str">
        <f ca="true">+IF(OFFSET('Hygiene Data'!$G$13,0,10*ROW('Hygiene Data'!G151))="","",OFFSET('Hygiene Data'!$G$13,0,10*ROW('Hygiene Data'!G151)))</f>
        <v/>
      </c>
      <c r="EA157" s="271" t="str">
        <f ca="true">+IF(OFFSET('Hygiene Data'!$H$11,0,10*ROW('Hygiene Data'!H151))="","",OFFSET('Hygiene Data'!$H$11,0,10*ROW('Hygiene Data'!H151)))</f>
        <v/>
      </c>
      <c r="EB157" s="271" t="str">
        <f ca="true">+IF(OFFSET('Hygiene Data'!$H$12,0,10*ROW('Hygiene Data'!H151))="","",OFFSET('Hygiene Data'!$H$12,0,10*ROW('Hygiene Data'!H151)))</f>
        <v/>
      </c>
      <c r="EC157" s="271" t="str">
        <f ca="true">+IF(OFFSET('Hygiene Data'!$H$13,0,10*ROW('Hygiene Data'!H151))="","",OFFSET('Hygiene Data'!$H$13,0,10*ROW('Hygiene Data'!H151)))</f>
        <v/>
      </c>
      <c r="ED157" s="271" t="str">
        <f ca="true">+IF(OFFSET('Hygiene Data'!$I$11,0,10*ROW('Hygiene Data'!I151))="","",OFFSET('Hygiene Data'!$I$11,0,10*ROW('Hygiene Data'!I151)))</f>
        <v/>
      </c>
      <c r="EE157" s="271" t="str">
        <f ca="true">+IF(OFFSET('Hygiene Data'!$I$12,0,10*ROW('Hygiene Data'!I151))="","",OFFSET('Hygiene Data'!$I$12,0,10*ROW('Hygiene Data'!I151)))</f>
        <v/>
      </c>
      <c r="EF157" s="271"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7"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1"/>
      <c r="BS158" s="271" t="str">
        <f ca="true">+IF(OFFSET('Water Data'!$D$27,0,10*ROW('Water Data'!D152))="","",OFFSET('Water Data'!$D$27,0,10*ROW('Water Data'!D152)))</f>
        <v/>
      </c>
      <c r="BT158" s="271" t="str">
        <f ca="true">+IF(OFFSET('Water Data'!$D$28,0,10*ROW('Water Data'!D152))="","",OFFSET('Water Data'!$D$28,0,10*ROW('Water Data'!D152)))</f>
        <v/>
      </c>
      <c r="BU158" s="271" t="str">
        <f ca="true">+IF(OFFSET('Water Data'!$D$29,0,10*ROW('Water Data'!D152))="","",OFFSET('Water Data'!$D$29,0,10*ROW('Water Data'!D152)))</f>
        <v/>
      </c>
      <c r="BV158" s="271" t="str">
        <f ca="true">+IF(OFFSET('Water Data'!$E$27,0,10*ROW('Water Data'!E152))="","",OFFSET('Water Data'!$E$27,0,10*ROW('Water Data'!E152)))</f>
        <v/>
      </c>
      <c r="BW158" s="271" t="str">
        <f ca="true">+IF(OFFSET('Water Data'!$E$28,0,10*ROW('Water Data'!E152))="","",OFFSET('Water Data'!$E$28,0,10*ROW('Water Data'!E152)))</f>
        <v/>
      </c>
      <c r="BX158" s="271" t="str">
        <f ca="true">+IF(OFFSET('Water Data'!$E$29,0,10*ROW('Water Data'!E152))="","",OFFSET('Water Data'!$E$29,0,10*ROW('Water Data'!E152)))</f>
        <v/>
      </c>
      <c r="BY158" s="271" t="str">
        <f ca="true">+IF(OFFSET('Water Data'!$F$27,0,10*ROW('Water Data'!F152))="","",OFFSET('Water Data'!$F$27,0,10*ROW('Water Data'!F152)))</f>
        <v/>
      </c>
      <c r="BZ158" s="271" t="str">
        <f ca="true">+IF(OFFSET('Water Data'!$F$28,0,10*ROW('Water Data'!F152))="","",OFFSET('Water Data'!$F$28,0,10*ROW('Water Data'!F152)))</f>
        <v/>
      </c>
      <c r="CA158" s="271" t="str">
        <f ca="true">+IF(OFFSET('Water Data'!$F$29,0,10*ROW('Water Data'!F152))="","",OFFSET('Water Data'!$F$29,0,10*ROW('Water Data'!F152)))</f>
        <v/>
      </c>
      <c r="CB158" s="271" t="str">
        <f ca="true">+IF(OFFSET('Water Data'!$G$27,0,10*ROW('Water Data'!G152))="","",OFFSET('Water Data'!$G$27,0,10*ROW('Water Data'!G152)))</f>
        <v/>
      </c>
      <c r="CC158" s="271" t="str">
        <f ca="true">+IF(OFFSET('Water Data'!$G$28,0,10*ROW('Water Data'!G152))="","",OFFSET('Water Data'!$G$28,0,10*ROW('Water Data'!G152)))</f>
        <v/>
      </c>
      <c r="CD158" s="271" t="str">
        <f ca="true">+IF(OFFSET('Water Data'!$G$29,0,10*ROW('Water Data'!G152))="","",OFFSET('Water Data'!$G$29,0,10*ROW('Water Data'!G152)))</f>
        <v/>
      </c>
      <c r="CE158" s="271" t="str">
        <f ca="true">+IF(OFFSET('Water Data'!$H$27,0,10*ROW('Water Data'!H152))="","",OFFSET('Water Data'!$H$27,0,10*ROW('Water Data'!H152)))</f>
        <v/>
      </c>
      <c r="CF158" s="271" t="str">
        <f ca="true">+IF(OFFSET('Water Data'!$H$28,0,10*ROW('Water Data'!H152))="","",OFFSET('Water Data'!$H$28,0,10*ROW('Water Data'!H152)))</f>
        <v/>
      </c>
      <c r="CG158" s="271" t="str">
        <f ca="true">+IF(OFFSET('Water Data'!$H$29,0,10*ROW('Water Data'!H152))="","",OFFSET('Water Data'!$H$29,0,10*ROW('Water Data'!H152)))</f>
        <v/>
      </c>
      <c r="CH158" s="271" t="str">
        <f ca="true">+IF(OFFSET('Water Data'!$I$27,0,10*ROW('Water Data'!I152))="","",OFFSET('Water Data'!$I$27,0,10*ROW('Water Data'!I152)))</f>
        <v/>
      </c>
      <c r="CI158" s="271" t="str">
        <f ca="true">+IF(OFFSET('Water Data'!$I$28,0,10*ROW('Water Data'!I152))="","",OFFSET('Water Data'!$I$28,0,10*ROW('Water Data'!I152)))</f>
        <v/>
      </c>
      <c r="CJ158" s="271" t="str">
        <f ca="true">+IF(OFFSET('Water Data'!$I$29,0,10*ROW('Water Data'!I152))="","",OFFSET('Water Data'!$I$29,0,10*ROW('Water Data'!I152)))</f>
        <v/>
      </c>
      <c r="CK158" s="271" t="str">
        <f ca="true">+IF(OFFSET('Sanitation Data'!$D$28,0,10*ROW('Sanitation Data'!D152))="","",OFFSET('Sanitation Data'!$D$28,0,10*ROW('Sanitation Data'!D152)))</f>
        <v/>
      </c>
      <c r="CL158" s="271" t="str">
        <f ca="true">+IF(OFFSET('Sanitation Data'!$D$29,0,10*ROW('Sanitation Data'!D152))="","",OFFSET('Sanitation Data'!$D$29,0,10*ROW('Sanitation Data'!D152)))</f>
        <v/>
      </c>
      <c r="CM158" s="271" t="str">
        <f ca="true">+IF(OFFSET('Sanitation Data'!$D$30,0,10*ROW('Sanitation Data'!D152))="","",OFFSET('Sanitation Data'!$D$30,0,10*ROW('Sanitation Data'!D152)))</f>
        <v/>
      </c>
      <c r="CN158" s="271" t="str">
        <f ca="true">+IF(OFFSET('Sanitation Data'!$D$31,0,10*ROW('Sanitation Data'!D152))="","",OFFSET('Sanitation Data'!$D$31,0,10*ROW('Sanitation Data'!D152)))</f>
        <v/>
      </c>
      <c r="CO158" s="271" t="str">
        <f ca="true">+IF(OFFSET('Sanitation Data'!$D$32,0,10*ROW('Sanitation Data'!D152))="","",OFFSET('Sanitation Data'!$D$32,0,10*ROW('Sanitation Data'!D152)))</f>
        <v/>
      </c>
      <c r="CP158" s="271" t="str">
        <f ca="true">+IF(OFFSET('Sanitation Data'!$E$28,0,10*ROW('Sanitation Data'!E152))="","",OFFSET('Sanitation Data'!$E$28,0,10*ROW('Sanitation Data'!E152)))</f>
        <v/>
      </c>
      <c r="CQ158" s="271" t="str">
        <f ca="true">+IF(OFFSET('Sanitation Data'!$E$29,0,10*ROW('Sanitation Data'!E152))="","",OFFSET('Sanitation Data'!$E$29,0,10*ROW('Sanitation Data'!E152)))</f>
        <v/>
      </c>
      <c r="CR158" s="271" t="str">
        <f ca="true">+IF(OFFSET('Sanitation Data'!$E$30,0,10*ROW('Sanitation Data'!E152))="","",OFFSET('Sanitation Data'!$E$30,0,10*ROW('Sanitation Data'!E152)))</f>
        <v/>
      </c>
      <c r="CS158" s="271" t="str">
        <f ca="true">+IF(OFFSET('Sanitation Data'!$E$31,0,10*ROW('Sanitation Data'!E152))="","",OFFSET('Sanitation Data'!$E$31,0,10*ROW('Sanitation Data'!E152)))</f>
        <v/>
      </c>
      <c r="CT158" s="271" t="str">
        <f ca="true">+IF(OFFSET('Sanitation Data'!$E$32,0,10*ROW('Sanitation Data'!E152))="","",OFFSET('Sanitation Data'!$E$32,0,10*ROW('Sanitation Data'!E152)))</f>
        <v/>
      </c>
      <c r="CU158" s="271" t="str">
        <f ca="true">+IF(OFFSET('Sanitation Data'!$F$28,0,10*ROW('Sanitation Data'!F152))="","",OFFSET('Sanitation Data'!$F$28,0,10*ROW('Sanitation Data'!F152)))</f>
        <v/>
      </c>
      <c r="CV158" s="271" t="str">
        <f ca="true">+IF(OFFSET('Sanitation Data'!$F$29,0,10*ROW('Sanitation Data'!F152))="","",OFFSET('Sanitation Data'!$F$29,0,10*ROW('Sanitation Data'!F152)))</f>
        <v/>
      </c>
      <c r="CW158" s="271" t="str">
        <f ca="true">+IF(OFFSET('Sanitation Data'!$F$30,0,10*ROW('Sanitation Data'!F152))="","",OFFSET('Sanitation Data'!$F$30,0,10*ROW('Sanitation Data'!F152)))</f>
        <v/>
      </c>
      <c r="CX158" s="271" t="str">
        <f ca="true">+IF(OFFSET('Sanitation Data'!$F$31,0,10*ROW('Sanitation Data'!F152))="","",OFFSET('Sanitation Data'!$F$31,0,10*ROW('Sanitation Data'!F152)))</f>
        <v/>
      </c>
      <c r="CY158" s="271" t="str">
        <f ca="true">+IF(OFFSET('Sanitation Data'!$F$32,0,10*ROW('Sanitation Data'!F152))="","",OFFSET('Sanitation Data'!$F$32,0,10*ROW('Sanitation Data'!F152)))</f>
        <v/>
      </c>
      <c r="CZ158" s="271" t="str">
        <f ca="true">+IF(OFFSET('Sanitation Data'!$G$28,0,10*ROW('Sanitation Data'!G152))="","",OFFSET('Sanitation Data'!$G$28,0,10*ROW('Sanitation Data'!G152)))</f>
        <v/>
      </c>
      <c r="DA158" s="271" t="str">
        <f ca="true">+IF(OFFSET('Sanitation Data'!$G$29,0,10*ROW('Sanitation Data'!G152))="","",OFFSET('Sanitation Data'!$G$29,0,10*ROW('Sanitation Data'!G152)))</f>
        <v/>
      </c>
      <c r="DB158" s="271" t="str">
        <f ca="true">+IF(OFFSET('Sanitation Data'!$G$30,0,10*ROW('Sanitation Data'!G152))="","",OFFSET('Sanitation Data'!$G$30,0,10*ROW('Sanitation Data'!G152)))</f>
        <v/>
      </c>
      <c r="DC158" s="271" t="str">
        <f ca="true">+IF(OFFSET('Sanitation Data'!$G$31,0,10*ROW('Sanitation Data'!G152))="","",OFFSET('Sanitation Data'!$G$31,0,10*ROW('Sanitation Data'!G152)))</f>
        <v/>
      </c>
      <c r="DD158" s="271" t="str">
        <f ca="true">+IF(OFFSET('Sanitation Data'!$G$32,0,10*ROW('Sanitation Data'!G152))="","",OFFSET('Sanitation Data'!$G$32,0,10*ROW('Sanitation Data'!G152)))</f>
        <v/>
      </c>
      <c r="DE158" s="271" t="str">
        <f ca="true">+IF(OFFSET('Sanitation Data'!$H$28,0,10*ROW('Sanitation Data'!H152))="","",OFFSET('Sanitation Data'!$H$28,0,10*ROW('Sanitation Data'!H152)))</f>
        <v/>
      </c>
      <c r="DF158" s="271" t="str">
        <f ca="true">+IF(OFFSET('Sanitation Data'!$H$29,0,10*ROW('Sanitation Data'!H152))="","",OFFSET('Sanitation Data'!$H$29,0,10*ROW('Sanitation Data'!H152)))</f>
        <v/>
      </c>
      <c r="DG158" s="271" t="str">
        <f ca="true">+IF(OFFSET('Sanitation Data'!$H$30,0,10*ROW('Sanitation Data'!H152))="","",OFFSET('Sanitation Data'!$H$30,0,10*ROW('Sanitation Data'!H152)))</f>
        <v/>
      </c>
      <c r="DH158" s="271" t="str">
        <f ca="true">+IF(OFFSET('Sanitation Data'!$H$31,0,10*ROW('Sanitation Data'!H152))="","",OFFSET('Sanitation Data'!$H$31,0,10*ROW('Sanitation Data'!H152)))</f>
        <v/>
      </c>
      <c r="DI158" s="271" t="str">
        <f ca="true">+IF(OFFSET('Sanitation Data'!$H$32,0,10*ROW('Sanitation Data'!H152))="","",OFFSET('Sanitation Data'!$H$32,0,10*ROW('Sanitation Data'!H152)))</f>
        <v/>
      </c>
      <c r="DJ158" s="271" t="str">
        <f ca="true">+IF(OFFSET('Sanitation Data'!$I$28,0,10*ROW('Sanitation Data'!I152))="","",OFFSET('Sanitation Data'!$I$28,0,10*ROW('Sanitation Data'!I152)))</f>
        <v/>
      </c>
      <c r="DK158" s="271" t="str">
        <f ca="true">+IF(OFFSET('Sanitation Data'!$I$29,0,10*ROW('Sanitation Data'!I152))="","",OFFSET('Sanitation Data'!$I$29,0,10*ROW('Sanitation Data'!I152)))</f>
        <v/>
      </c>
      <c r="DL158" s="271" t="str">
        <f ca="true">+IF(OFFSET('Sanitation Data'!$I$30,0,10*ROW('Sanitation Data'!I152))="","",OFFSET('Sanitation Data'!$I$30,0,10*ROW('Sanitation Data'!I152)))</f>
        <v/>
      </c>
      <c r="DM158" s="271" t="str">
        <f ca="true">+IF(OFFSET('Sanitation Data'!$I$31,0,10*ROW('Sanitation Data'!I152))="","",OFFSET('Sanitation Data'!$I$31,0,10*ROW('Sanitation Data'!I152)))</f>
        <v/>
      </c>
      <c r="DN158" s="271" t="str">
        <f ca="true">+IF(OFFSET('Sanitation Data'!$I$32,0,10*ROW('Sanitation Data'!I152))="","",OFFSET('Sanitation Data'!$I$32,0,10*ROW('Sanitation Data'!I152)))</f>
        <v/>
      </c>
      <c r="DO158" s="271" t="str">
        <f ca="true">+IF(OFFSET('Hygiene Data'!$D$11,0,10*ROW('Hygiene Data'!D152))="","",OFFSET('Hygiene Data'!$D$11,0,10*ROW('Hygiene Data'!D152)))</f>
        <v/>
      </c>
      <c r="DP158" s="271" t="str">
        <f ca="true">+IF(OFFSET('Hygiene Data'!$D$12,0,10*ROW('Hygiene Data'!D152))="","",OFFSET('Hygiene Data'!$D$12,0,10*ROW('Hygiene Data'!D152)))</f>
        <v/>
      </c>
      <c r="DQ158" s="271" t="str">
        <f ca="true">+IF(OFFSET('Hygiene Data'!$D$13,0,10*ROW('Hygiene Data'!D152))="","",OFFSET('Hygiene Data'!$D$13,0,10*ROW('Hygiene Data'!D152)))</f>
        <v/>
      </c>
      <c r="DR158" s="271" t="str">
        <f ca="true">+IF(OFFSET('Hygiene Data'!$E$11,0,10*ROW('Hygiene Data'!E152))="","",OFFSET('Hygiene Data'!$E$11,0,10*ROW('Hygiene Data'!E152)))</f>
        <v/>
      </c>
      <c r="DS158" s="271" t="str">
        <f ca="true">+IF(OFFSET('Hygiene Data'!$E$12,0,10*ROW('Hygiene Data'!E152))="","",OFFSET('Hygiene Data'!$E$12,0,10*ROW('Hygiene Data'!E152)))</f>
        <v/>
      </c>
      <c r="DT158" s="271" t="str">
        <f ca="true">+IF(OFFSET('Hygiene Data'!$E$13,0,10*ROW('Hygiene Data'!E152))="","",OFFSET('Hygiene Data'!$E$13,0,10*ROW('Hygiene Data'!E152)))</f>
        <v/>
      </c>
      <c r="DU158" s="271" t="str">
        <f ca="true">+IF(OFFSET('Hygiene Data'!$F$11,0,10*ROW('Hygiene Data'!F152))="","",OFFSET('Hygiene Data'!$F$11,0,10*ROW('Hygiene Data'!F152)))</f>
        <v/>
      </c>
      <c r="DV158" s="271" t="str">
        <f ca="true">+IF(OFFSET('Hygiene Data'!$F$12,0,10*ROW('Hygiene Data'!F152))="","",OFFSET('Hygiene Data'!$F$12,0,10*ROW('Hygiene Data'!F152)))</f>
        <v/>
      </c>
      <c r="DW158" s="271" t="str">
        <f ca="true">+IF(OFFSET('Hygiene Data'!$F$13,0,10*ROW('Hygiene Data'!F152))="","",OFFSET('Hygiene Data'!$F$13,0,10*ROW('Hygiene Data'!F152)))</f>
        <v/>
      </c>
      <c r="DX158" s="271" t="str">
        <f ca="true">+IF(OFFSET('Hygiene Data'!$G$11,0,10*ROW('Hygiene Data'!G152))="","",OFFSET('Hygiene Data'!$G$11,0,10*ROW('Hygiene Data'!G152)))</f>
        <v/>
      </c>
      <c r="DY158" s="271" t="str">
        <f ca="true">+IF(OFFSET('Hygiene Data'!$G$12,0,10*ROW('Hygiene Data'!G152))="","",OFFSET('Hygiene Data'!$G$12,0,10*ROW('Hygiene Data'!G152)))</f>
        <v/>
      </c>
      <c r="DZ158" s="271" t="str">
        <f ca="true">+IF(OFFSET('Hygiene Data'!$G$13,0,10*ROW('Hygiene Data'!G152))="","",OFFSET('Hygiene Data'!$G$13,0,10*ROW('Hygiene Data'!G152)))</f>
        <v/>
      </c>
      <c r="EA158" s="271" t="str">
        <f ca="true">+IF(OFFSET('Hygiene Data'!$H$11,0,10*ROW('Hygiene Data'!H152))="","",OFFSET('Hygiene Data'!$H$11,0,10*ROW('Hygiene Data'!H152)))</f>
        <v/>
      </c>
      <c r="EB158" s="271" t="str">
        <f ca="true">+IF(OFFSET('Hygiene Data'!$H$12,0,10*ROW('Hygiene Data'!H152))="","",OFFSET('Hygiene Data'!$H$12,0,10*ROW('Hygiene Data'!H152)))</f>
        <v/>
      </c>
      <c r="EC158" s="271" t="str">
        <f ca="true">+IF(OFFSET('Hygiene Data'!$H$13,0,10*ROW('Hygiene Data'!H152))="","",OFFSET('Hygiene Data'!$H$13,0,10*ROW('Hygiene Data'!H152)))</f>
        <v/>
      </c>
      <c r="ED158" s="271" t="str">
        <f ca="true">+IF(OFFSET('Hygiene Data'!$I$11,0,10*ROW('Hygiene Data'!I152))="","",OFFSET('Hygiene Data'!$I$11,0,10*ROW('Hygiene Data'!I152)))</f>
        <v/>
      </c>
      <c r="EE158" s="271" t="str">
        <f ca="true">+IF(OFFSET('Hygiene Data'!$I$12,0,10*ROW('Hygiene Data'!I152))="","",OFFSET('Hygiene Data'!$I$12,0,10*ROW('Hygiene Data'!I152)))</f>
        <v/>
      </c>
      <c r="EF158" s="271"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7"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1"/>
      <c r="BS159" s="271" t="str">
        <f ca="true">+IF(OFFSET('Water Data'!$D$27,0,10*ROW('Water Data'!D153))="","",OFFSET('Water Data'!$D$27,0,10*ROW('Water Data'!D153)))</f>
        <v/>
      </c>
      <c r="BT159" s="271" t="str">
        <f ca="true">+IF(OFFSET('Water Data'!$D$28,0,10*ROW('Water Data'!D153))="","",OFFSET('Water Data'!$D$28,0,10*ROW('Water Data'!D153)))</f>
        <v/>
      </c>
      <c r="BU159" s="271" t="str">
        <f ca="true">+IF(OFFSET('Water Data'!$D$29,0,10*ROW('Water Data'!D153))="","",OFFSET('Water Data'!$D$29,0,10*ROW('Water Data'!D153)))</f>
        <v/>
      </c>
      <c r="BV159" s="271" t="str">
        <f ca="true">+IF(OFFSET('Water Data'!$E$27,0,10*ROW('Water Data'!E153))="","",OFFSET('Water Data'!$E$27,0,10*ROW('Water Data'!E153)))</f>
        <v/>
      </c>
      <c r="BW159" s="271" t="str">
        <f ca="true">+IF(OFFSET('Water Data'!$E$28,0,10*ROW('Water Data'!E153))="","",OFFSET('Water Data'!$E$28,0,10*ROW('Water Data'!E153)))</f>
        <v/>
      </c>
      <c r="BX159" s="271" t="str">
        <f ca="true">+IF(OFFSET('Water Data'!$E$29,0,10*ROW('Water Data'!E153))="","",OFFSET('Water Data'!$E$29,0,10*ROW('Water Data'!E153)))</f>
        <v/>
      </c>
      <c r="BY159" s="271" t="str">
        <f ca="true">+IF(OFFSET('Water Data'!$F$27,0,10*ROW('Water Data'!F153))="","",OFFSET('Water Data'!$F$27,0,10*ROW('Water Data'!F153)))</f>
        <v/>
      </c>
      <c r="BZ159" s="271" t="str">
        <f ca="true">+IF(OFFSET('Water Data'!$F$28,0,10*ROW('Water Data'!F153))="","",OFFSET('Water Data'!$F$28,0,10*ROW('Water Data'!F153)))</f>
        <v/>
      </c>
      <c r="CA159" s="271" t="str">
        <f ca="true">+IF(OFFSET('Water Data'!$F$29,0,10*ROW('Water Data'!F153))="","",OFFSET('Water Data'!$F$29,0,10*ROW('Water Data'!F153)))</f>
        <v/>
      </c>
      <c r="CB159" s="271" t="str">
        <f ca="true">+IF(OFFSET('Water Data'!$G$27,0,10*ROW('Water Data'!G153))="","",OFFSET('Water Data'!$G$27,0,10*ROW('Water Data'!G153)))</f>
        <v/>
      </c>
      <c r="CC159" s="271" t="str">
        <f ca="true">+IF(OFFSET('Water Data'!$G$28,0,10*ROW('Water Data'!G153))="","",OFFSET('Water Data'!$G$28,0,10*ROW('Water Data'!G153)))</f>
        <v/>
      </c>
      <c r="CD159" s="271" t="str">
        <f ca="true">+IF(OFFSET('Water Data'!$G$29,0,10*ROW('Water Data'!G153))="","",OFFSET('Water Data'!$G$29,0,10*ROW('Water Data'!G153)))</f>
        <v/>
      </c>
      <c r="CE159" s="271" t="str">
        <f ca="true">+IF(OFFSET('Water Data'!$H$27,0,10*ROW('Water Data'!H153))="","",OFFSET('Water Data'!$H$27,0,10*ROW('Water Data'!H153)))</f>
        <v/>
      </c>
      <c r="CF159" s="271" t="str">
        <f ca="true">+IF(OFFSET('Water Data'!$H$28,0,10*ROW('Water Data'!H153))="","",OFFSET('Water Data'!$H$28,0,10*ROW('Water Data'!H153)))</f>
        <v/>
      </c>
      <c r="CG159" s="271" t="str">
        <f ca="true">+IF(OFFSET('Water Data'!$H$29,0,10*ROW('Water Data'!H153))="","",OFFSET('Water Data'!$H$29,0,10*ROW('Water Data'!H153)))</f>
        <v/>
      </c>
      <c r="CH159" s="271" t="str">
        <f ca="true">+IF(OFFSET('Water Data'!$I$27,0,10*ROW('Water Data'!I153))="","",OFFSET('Water Data'!$I$27,0,10*ROW('Water Data'!I153)))</f>
        <v/>
      </c>
      <c r="CI159" s="271" t="str">
        <f ca="true">+IF(OFFSET('Water Data'!$I$28,0,10*ROW('Water Data'!I153))="","",OFFSET('Water Data'!$I$28,0,10*ROW('Water Data'!I153)))</f>
        <v/>
      </c>
      <c r="CJ159" s="271" t="str">
        <f ca="true">+IF(OFFSET('Water Data'!$I$29,0,10*ROW('Water Data'!I153))="","",OFFSET('Water Data'!$I$29,0,10*ROW('Water Data'!I153)))</f>
        <v/>
      </c>
      <c r="CK159" s="271" t="str">
        <f ca="true">+IF(OFFSET('Sanitation Data'!$D$28,0,10*ROW('Sanitation Data'!D153))="","",OFFSET('Sanitation Data'!$D$28,0,10*ROW('Sanitation Data'!D153)))</f>
        <v/>
      </c>
      <c r="CL159" s="271" t="str">
        <f ca="true">+IF(OFFSET('Sanitation Data'!$D$29,0,10*ROW('Sanitation Data'!D153))="","",OFFSET('Sanitation Data'!$D$29,0,10*ROW('Sanitation Data'!D153)))</f>
        <v/>
      </c>
      <c r="CM159" s="271" t="str">
        <f ca="true">+IF(OFFSET('Sanitation Data'!$D$30,0,10*ROW('Sanitation Data'!D153))="","",OFFSET('Sanitation Data'!$D$30,0,10*ROW('Sanitation Data'!D153)))</f>
        <v/>
      </c>
      <c r="CN159" s="271" t="str">
        <f ca="true">+IF(OFFSET('Sanitation Data'!$D$31,0,10*ROW('Sanitation Data'!D153))="","",OFFSET('Sanitation Data'!$D$31,0,10*ROW('Sanitation Data'!D153)))</f>
        <v/>
      </c>
      <c r="CO159" s="271" t="str">
        <f ca="true">+IF(OFFSET('Sanitation Data'!$D$32,0,10*ROW('Sanitation Data'!D153))="","",OFFSET('Sanitation Data'!$D$32,0,10*ROW('Sanitation Data'!D153)))</f>
        <v/>
      </c>
      <c r="CP159" s="271" t="str">
        <f ca="true">+IF(OFFSET('Sanitation Data'!$E$28,0,10*ROW('Sanitation Data'!E153))="","",OFFSET('Sanitation Data'!$E$28,0,10*ROW('Sanitation Data'!E153)))</f>
        <v/>
      </c>
      <c r="CQ159" s="271" t="str">
        <f ca="true">+IF(OFFSET('Sanitation Data'!$E$29,0,10*ROW('Sanitation Data'!E153))="","",OFFSET('Sanitation Data'!$E$29,0,10*ROW('Sanitation Data'!E153)))</f>
        <v/>
      </c>
      <c r="CR159" s="271" t="str">
        <f ca="true">+IF(OFFSET('Sanitation Data'!$E$30,0,10*ROW('Sanitation Data'!E153))="","",OFFSET('Sanitation Data'!$E$30,0,10*ROW('Sanitation Data'!E153)))</f>
        <v/>
      </c>
      <c r="CS159" s="271" t="str">
        <f ca="true">+IF(OFFSET('Sanitation Data'!$E$31,0,10*ROW('Sanitation Data'!E153))="","",OFFSET('Sanitation Data'!$E$31,0,10*ROW('Sanitation Data'!E153)))</f>
        <v/>
      </c>
      <c r="CT159" s="271" t="str">
        <f ca="true">+IF(OFFSET('Sanitation Data'!$E$32,0,10*ROW('Sanitation Data'!E153))="","",OFFSET('Sanitation Data'!$E$32,0,10*ROW('Sanitation Data'!E153)))</f>
        <v/>
      </c>
      <c r="CU159" s="271" t="str">
        <f ca="true">+IF(OFFSET('Sanitation Data'!$F$28,0,10*ROW('Sanitation Data'!F153))="","",OFFSET('Sanitation Data'!$F$28,0,10*ROW('Sanitation Data'!F153)))</f>
        <v/>
      </c>
      <c r="CV159" s="271" t="str">
        <f ca="true">+IF(OFFSET('Sanitation Data'!$F$29,0,10*ROW('Sanitation Data'!F153))="","",OFFSET('Sanitation Data'!$F$29,0,10*ROW('Sanitation Data'!F153)))</f>
        <v/>
      </c>
      <c r="CW159" s="271" t="str">
        <f ca="true">+IF(OFFSET('Sanitation Data'!$F$30,0,10*ROW('Sanitation Data'!F153))="","",OFFSET('Sanitation Data'!$F$30,0,10*ROW('Sanitation Data'!F153)))</f>
        <v/>
      </c>
      <c r="CX159" s="271" t="str">
        <f ca="true">+IF(OFFSET('Sanitation Data'!$F$31,0,10*ROW('Sanitation Data'!F153))="","",OFFSET('Sanitation Data'!$F$31,0,10*ROW('Sanitation Data'!F153)))</f>
        <v/>
      </c>
      <c r="CY159" s="271" t="str">
        <f ca="true">+IF(OFFSET('Sanitation Data'!$F$32,0,10*ROW('Sanitation Data'!F153))="","",OFFSET('Sanitation Data'!$F$32,0,10*ROW('Sanitation Data'!F153)))</f>
        <v/>
      </c>
      <c r="CZ159" s="271" t="str">
        <f ca="true">+IF(OFFSET('Sanitation Data'!$G$28,0,10*ROW('Sanitation Data'!G153))="","",OFFSET('Sanitation Data'!$G$28,0,10*ROW('Sanitation Data'!G153)))</f>
        <v/>
      </c>
      <c r="DA159" s="271" t="str">
        <f ca="true">+IF(OFFSET('Sanitation Data'!$G$29,0,10*ROW('Sanitation Data'!G153))="","",OFFSET('Sanitation Data'!$G$29,0,10*ROW('Sanitation Data'!G153)))</f>
        <v/>
      </c>
      <c r="DB159" s="271" t="str">
        <f ca="true">+IF(OFFSET('Sanitation Data'!$G$30,0,10*ROW('Sanitation Data'!G153))="","",OFFSET('Sanitation Data'!$G$30,0,10*ROW('Sanitation Data'!G153)))</f>
        <v/>
      </c>
      <c r="DC159" s="271" t="str">
        <f ca="true">+IF(OFFSET('Sanitation Data'!$G$31,0,10*ROW('Sanitation Data'!G153))="","",OFFSET('Sanitation Data'!$G$31,0,10*ROW('Sanitation Data'!G153)))</f>
        <v/>
      </c>
      <c r="DD159" s="271" t="str">
        <f ca="true">+IF(OFFSET('Sanitation Data'!$G$32,0,10*ROW('Sanitation Data'!G153))="","",OFFSET('Sanitation Data'!$G$32,0,10*ROW('Sanitation Data'!G153)))</f>
        <v/>
      </c>
      <c r="DE159" s="271" t="str">
        <f ca="true">+IF(OFFSET('Sanitation Data'!$H$28,0,10*ROW('Sanitation Data'!H153))="","",OFFSET('Sanitation Data'!$H$28,0,10*ROW('Sanitation Data'!H153)))</f>
        <v/>
      </c>
      <c r="DF159" s="271" t="str">
        <f ca="true">+IF(OFFSET('Sanitation Data'!$H$29,0,10*ROW('Sanitation Data'!H153))="","",OFFSET('Sanitation Data'!$H$29,0,10*ROW('Sanitation Data'!H153)))</f>
        <v/>
      </c>
      <c r="DG159" s="271" t="str">
        <f ca="true">+IF(OFFSET('Sanitation Data'!$H$30,0,10*ROW('Sanitation Data'!H153))="","",OFFSET('Sanitation Data'!$H$30,0,10*ROW('Sanitation Data'!H153)))</f>
        <v/>
      </c>
      <c r="DH159" s="271" t="str">
        <f ca="true">+IF(OFFSET('Sanitation Data'!$H$31,0,10*ROW('Sanitation Data'!H153))="","",OFFSET('Sanitation Data'!$H$31,0,10*ROW('Sanitation Data'!H153)))</f>
        <v/>
      </c>
      <c r="DI159" s="271" t="str">
        <f ca="true">+IF(OFFSET('Sanitation Data'!$H$32,0,10*ROW('Sanitation Data'!H153))="","",OFFSET('Sanitation Data'!$H$32,0,10*ROW('Sanitation Data'!H153)))</f>
        <v/>
      </c>
      <c r="DJ159" s="271" t="str">
        <f ca="true">+IF(OFFSET('Sanitation Data'!$I$28,0,10*ROW('Sanitation Data'!I153))="","",OFFSET('Sanitation Data'!$I$28,0,10*ROW('Sanitation Data'!I153)))</f>
        <v/>
      </c>
      <c r="DK159" s="271" t="str">
        <f ca="true">+IF(OFFSET('Sanitation Data'!$I$29,0,10*ROW('Sanitation Data'!I153))="","",OFFSET('Sanitation Data'!$I$29,0,10*ROW('Sanitation Data'!I153)))</f>
        <v/>
      </c>
      <c r="DL159" s="271" t="str">
        <f ca="true">+IF(OFFSET('Sanitation Data'!$I$30,0,10*ROW('Sanitation Data'!I153))="","",OFFSET('Sanitation Data'!$I$30,0,10*ROW('Sanitation Data'!I153)))</f>
        <v/>
      </c>
      <c r="DM159" s="271" t="str">
        <f ca="true">+IF(OFFSET('Sanitation Data'!$I$31,0,10*ROW('Sanitation Data'!I153))="","",OFFSET('Sanitation Data'!$I$31,0,10*ROW('Sanitation Data'!I153)))</f>
        <v/>
      </c>
      <c r="DN159" s="271" t="str">
        <f ca="true">+IF(OFFSET('Sanitation Data'!$I$32,0,10*ROW('Sanitation Data'!I153))="","",OFFSET('Sanitation Data'!$I$32,0,10*ROW('Sanitation Data'!I153)))</f>
        <v/>
      </c>
      <c r="DO159" s="271" t="str">
        <f ca="true">+IF(OFFSET('Hygiene Data'!$D$11,0,10*ROW('Hygiene Data'!D153))="","",OFFSET('Hygiene Data'!$D$11,0,10*ROW('Hygiene Data'!D153)))</f>
        <v/>
      </c>
      <c r="DP159" s="271" t="str">
        <f ca="true">+IF(OFFSET('Hygiene Data'!$D$12,0,10*ROW('Hygiene Data'!D153))="","",OFFSET('Hygiene Data'!$D$12,0,10*ROW('Hygiene Data'!D153)))</f>
        <v/>
      </c>
      <c r="DQ159" s="271" t="str">
        <f ca="true">+IF(OFFSET('Hygiene Data'!$D$13,0,10*ROW('Hygiene Data'!D153))="","",OFFSET('Hygiene Data'!$D$13,0,10*ROW('Hygiene Data'!D153)))</f>
        <v/>
      </c>
      <c r="DR159" s="271" t="str">
        <f ca="true">+IF(OFFSET('Hygiene Data'!$E$11,0,10*ROW('Hygiene Data'!E153))="","",OFFSET('Hygiene Data'!$E$11,0,10*ROW('Hygiene Data'!E153)))</f>
        <v/>
      </c>
      <c r="DS159" s="271" t="str">
        <f ca="true">+IF(OFFSET('Hygiene Data'!$E$12,0,10*ROW('Hygiene Data'!E153))="","",OFFSET('Hygiene Data'!$E$12,0,10*ROW('Hygiene Data'!E153)))</f>
        <v/>
      </c>
      <c r="DT159" s="271" t="str">
        <f ca="true">+IF(OFFSET('Hygiene Data'!$E$13,0,10*ROW('Hygiene Data'!E153))="","",OFFSET('Hygiene Data'!$E$13,0,10*ROW('Hygiene Data'!E153)))</f>
        <v/>
      </c>
      <c r="DU159" s="271" t="str">
        <f ca="true">+IF(OFFSET('Hygiene Data'!$F$11,0,10*ROW('Hygiene Data'!F153))="","",OFFSET('Hygiene Data'!$F$11,0,10*ROW('Hygiene Data'!F153)))</f>
        <v/>
      </c>
      <c r="DV159" s="271" t="str">
        <f ca="true">+IF(OFFSET('Hygiene Data'!$F$12,0,10*ROW('Hygiene Data'!F153))="","",OFFSET('Hygiene Data'!$F$12,0,10*ROW('Hygiene Data'!F153)))</f>
        <v/>
      </c>
      <c r="DW159" s="271" t="str">
        <f ca="true">+IF(OFFSET('Hygiene Data'!$F$13,0,10*ROW('Hygiene Data'!F153))="","",OFFSET('Hygiene Data'!$F$13,0,10*ROW('Hygiene Data'!F153)))</f>
        <v/>
      </c>
      <c r="DX159" s="271" t="str">
        <f ca="true">+IF(OFFSET('Hygiene Data'!$G$11,0,10*ROW('Hygiene Data'!G153))="","",OFFSET('Hygiene Data'!$G$11,0,10*ROW('Hygiene Data'!G153)))</f>
        <v/>
      </c>
      <c r="DY159" s="271" t="str">
        <f ca="true">+IF(OFFSET('Hygiene Data'!$G$12,0,10*ROW('Hygiene Data'!G153))="","",OFFSET('Hygiene Data'!$G$12,0,10*ROW('Hygiene Data'!G153)))</f>
        <v/>
      </c>
      <c r="DZ159" s="271" t="str">
        <f ca="true">+IF(OFFSET('Hygiene Data'!$G$13,0,10*ROW('Hygiene Data'!G153))="","",OFFSET('Hygiene Data'!$G$13,0,10*ROW('Hygiene Data'!G153)))</f>
        <v/>
      </c>
      <c r="EA159" s="271" t="str">
        <f ca="true">+IF(OFFSET('Hygiene Data'!$H$11,0,10*ROW('Hygiene Data'!H153))="","",OFFSET('Hygiene Data'!$H$11,0,10*ROW('Hygiene Data'!H153)))</f>
        <v/>
      </c>
      <c r="EB159" s="271" t="str">
        <f ca="true">+IF(OFFSET('Hygiene Data'!$H$12,0,10*ROW('Hygiene Data'!H153))="","",OFFSET('Hygiene Data'!$H$12,0,10*ROW('Hygiene Data'!H153)))</f>
        <v/>
      </c>
      <c r="EC159" s="271" t="str">
        <f ca="true">+IF(OFFSET('Hygiene Data'!$H$13,0,10*ROW('Hygiene Data'!H153))="","",OFFSET('Hygiene Data'!$H$13,0,10*ROW('Hygiene Data'!H153)))</f>
        <v/>
      </c>
      <c r="ED159" s="271" t="str">
        <f ca="true">+IF(OFFSET('Hygiene Data'!$I$11,0,10*ROW('Hygiene Data'!I153))="","",OFFSET('Hygiene Data'!$I$11,0,10*ROW('Hygiene Data'!I153)))</f>
        <v/>
      </c>
      <c r="EE159" s="271" t="str">
        <f ca="true">+IF(OFFSET('Hygiene Data'!$I$12,0,10*ROW('Hygiene Data'!I153))="","",OFFSET('Hygiene Data'!$I$12,0,10*ROW('Hygiene Data'!I153)))</f>
        <v/>
      </c>
      <c r="EF159" s="271"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7"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1"/>
      <c r="BS160" s="271" t="str">
        <f ca="true">+IF(OFFSET('Water Data'!$D$27,0,10*ROW('Water Data'!D154))="","",OFFSET('Water Data'!$D$27,0,10*ROW('Water Data'!D154)))</f>
        <v/>
      </c>
      <c r="BT160" s="271" t="str">
        <f ca="true">+IF(OFFSET('Water Data'!$D$28,0,10*ROW('Water Data'!D154))="","",OFFSET('Water Data'!$D$28,0,10*ROW('Water Data'!D154)))</f>
        <v/>
      </c>
      <c r="BU160" s="271" t="str">
        <f ca="true">+IF(OFFSET('Water Data'!$D$29,0,10*ROW('Water Data'!D154))="","",OFFSET('Water Data'!$D$29,0,10*ROW('Water Data'!D154)))</f>
        <v/>
      </c>
      <c r="BV160" s="271" t="str">
        <f ca="true">+IF(OFFSET('Water Data'!$E$27,0,10*ROW('Water Data'!E154))="","",OFFSET('Water Data'!$E$27,0,10*ROW('Water Data'!E154)))</f>
        <v/>
      </c>
      <c r="BW160" s="271" t="str">
        <f ca="true">+IF(OFFSET('Water Data'!$E$28,0,10*ROW('Water Data'!E154))="","",OFFSET('Water Data'!$E$28,0,10*ROW('Water Data'!E154)))</f>
        <v/>
      </c>
      <c r="BX160" s="271" t="str">
        <f ca="true">+IF(OFFSET('Water Data'!$E$29,0,10*ROW('Water Data'!E154))="","",OFFSET('Water Data'!$E$29,0,10*ROW('Water Data'!E154)))</f>
        <v/>
      </c>
      <c r="BY160" s="271" t="str">
        <f ca="true">+IF(OFFSET('Water Data'!$F$27,0,10*ROW('Water Data'!F154))="","",OFFSET('Water Data'!$F$27,0,10*ROW('Water Data'!F154)))</f>
        <v/>
      </c>
      <c r="BZ160" s="271" t="str">
        <f ca="true">+IF(OFFSET('Water Data'!$F$28,0,10*ROW('Water Data'!F154))="","",OFFSET('Water Data'!$F$28,0,10*ROW('Water Data'!F154)))</f>
        <v/>
      </c>
      <c r="CA160" s="271" t="str">
        <f ca="true">+IF(OFFSET('Water Data'!$F$29,0,10*ROW('Water Data'!F154))="","",OFFSET('Water Data'!$F$29,0,10*ROW('Water Data'!F154)))</f>
        <v/>
      </c>
      <c r="CB160" s="271" t="str">
        <f ca="true">+IF(OFFSET('Water Data'!$G$27,0,10*ROW('Water Data'!G154))="","",OFFSET('Water Data'!$G$27,0,10*ROW('Water Data'!G154)))</f>
        <v/>
      </c>
      <c r="CC160" s="271" t="str">
        <f ca="true">+IF(OFFSET('Water Data'!$G$28,0,10*ROW('Water Data'!G154))="","",OFFSET('Water Data'!$G$28,0,10*ROW('Water Data'!G154)))</f>
        <v/>
      </c>
      <c r="CD160" s="271" t="str">
        <f ca="true">+IF(OFFSET('Water Data'!$G$29,0,10*ROW('Water Data'!G154))="","",OFFSET('Water Data'!$G$29,0,10*ROW('Water Data'!G154)))</f>
        <v/>
      </c>
      <c r="CE160" s="271" t="str">
        <f ca="true">+IF(OFFSET('Water Data'!$H$27,0,10*ROW('Water Data'!H154))="","",OFFSET('Water Data'!$H$27,0,10*ROW('Water Data'!H154)))</f>
        <v/>
      </c>
      <c r="CF160" s="271" t="str">
        <f ca="true">+IF(OFFSET('Water Data'!$H$28,0,10*ROW('Water Data'!H154))="","",OFFSET('Water Data'!$H$28,0,10*ROW('Water Data'!H154)))</f>
        <v/>
      </c>
      <c r="CG160" s="271" t="str">
        <f ca="true">+IF(OFFSET('Water Data'!$H$29,0,10*ROW('Water Data'!H154))="","",OFFSET('Water Data'!$H$29,0,10*ROW('Water Data'!H154)))</f>
        <v/>
      </c>
      <c r="CH160" s="271" t="str">
        <f ca="true">+IF(OFFSET('Water Data'!$I$27,0,10*ROW('Water Data'!I154))="","",OFFSET('Water Data'!$I$27,0,10*ROW('Water Data'!I154)))</f>
        <v/>
      </c>
      <c r="CI160" s="271" t="str">
        <f ca="true">+IF(OFFSET('Water Data'!$I$28,0,10*ROW('Water Data'!I154))="","",OFFSET('Water Data'!$I$28,0,10*ROW('Water Data'!I154)))</f>
        <v/>
      </c>
      <c r="CJ160" s="271" t="str">
        <f ca="true">+IF(OFFSET('Water Data'!$I$29,0,10*ROW('Water Data'!I154))="","",OFFSET('Water Data'!$I$29,0,10*ROW('Water Data'!I154)))</f>
        <v/>
      </c>
      <c r="CK160" s="271" t="str">
        <f ca="true">+IF(OFFSET('Sanitation Data'!$D$28,0,10*ROW('Sanitation Data'!D154))="","",OFFSET('Sanitation Data'!$D$28,0,10*ROW('Sanitation Data'!D154)))</f>
        <v/>
      </c>
      <c r="CL160" s="271" t="str">
        <f ca="true">+IF(OFFSET('Sanitation Data'!$D$29,0,10*ROW('Sanitation Data'!D154))="","",OFFSET('Sanitation Data'!$D$29,0,10*ROW('Sanitation Data'!D154)))</f>
        <v/>
      </c>
      <c r="CM160" s="271" t="str">
        <f ca="true">+IF(OFFSET('Sanitation Data'!$D$30,0,10*ROW('Sanitation Data'!D154))="","",OFFSET('Sanitation Data'!$D$30,0,10*ROW('Sanitation Data'!D154)))</f>
        <v/>
      </c>
      <c r="CN160" s="271" t="str">
        <f ca="true">+IF(OFFSET('Sanitation Data'!$D$31,0,10*ROW('Sanitation Data'!D154))="","",OFFSET('Sanitation Data'!$D$31,0,10*ROW('Sanitation Data'!D154)))</f>
        <v/>
      </c>
      <c r="CO160" s="271" t="str">
        <f ca="true">+IF(OFFSET('Sanitation Data'!$D$32,0,10*ROW('Sanitation Data'!D154))="","",OFFSET('Sanitation Data'!$D$32,0,10*ROW('Sanitation Data'!D154)))</f>
        <v/>
      </c>
      <c r="CP160" s="271" t="str">
        <f ca="true">+IF(OFFSET('Sanitation Data'!$E$28,0,10*ROW('Sanitation Data'!E154))="","",OFFSET('Sanitation Data'!$E$28,0,10*ROW('Sanitation Data'!E154)))</f>
        <v/>
      </c>
      <c r="CQ160" s="271" t="str">
        <f ca="true">+IF(OFFSET('Sanitation Data'!$E$29,0,10*ROW('Sanitation Data'!E154))="","",OFFSET('Sanitation Data'!$E$29,0,10*ROW('Sanitation Data'!E154)))</f>
        <v/>
      </c>
      <c r="CR160" s="271" t="str">
        <f ca="true">+IF(OFFSET('Sanitation Data'!$E$30,0,10*ROW('Sanitation Data'!E154))="","",OFFSET('Sanitation Data'!$E$30,0,10*ROW('Sanitation Data'!E154)))</f>
        <v/>
      </c>
      <c r="CS160" s="271" t="str">
        <f ca="true">+IF(OFFSET('Sanitation Data'!$E$31,0,10*ROW('Sanitation Data'!E154))="","",OFFSET('Sanitation Data'!$E$31,0,10*ROW('Sanitation Data'!E154)))</f>
        <v/>
      </c>
      <c r="CT160" s="271" t="str">
        <f ca="true">+IF(OFFSET('Sanitation Data'!$E$32,0,10*ROW('Sanitation Data'!E154))="","",OFFSET('Sanitation Data'!$E$32,0,10*ROW('Sanitation Data'!E154)))</f>
        <v/>
      </c>
      <c r="CU160" s="271" t="str">
        <f ca="true">+IF(OFFSET('Sanitation Data'!$F$28,0,10*ROW('Sanitation Data'!F154))="","",OFFSET('Sanitation Data'!$F$28,0,10*ROW('Sanitation Data'!F154)))</f>
        <v/>
      </c>
      <c r="CV160" s="271" t="str">
        <f ca="true">+IF(OFFSET('Sanitation Data'!$F$29,0,10*ROW('Sanitation Data'!F154))="","",OFFSET('Sanitation Data'!$F$29,0,10*ROW('Sanitation Data'!F154)))</f>
        <v/>
      </c>
      <c r="CW160" s="271" t="str">
        <f ca="true">+IF(OFFSET('Sanitation Data'!$F$30,0,10*ROW('Sanitation Data'!F154))="","",OFFSET('Sanitation Data'!$F$30,0,10*ROW('Sanitation Data'!F154)))</f>
        <v/>
      </c>
      <c r="CX160" s="271" t="str">
        <f ca="true">+IF(OFFSET('Sanitation Data'!$F$31,0,10*ROW('Sanitation Data'!F154))="","",OFFSET('Sanitation Data'!$F$31,0,10*ROW('Sanitation Data'!F154)))</f>
        <v/>
      </c>
      <c r="CY160" s="271" t="str">
        <f ca="true">+IF(OFFSET('Sanitation Data'!$F$32,0,10*ROW('Sanitation Data'!F154))="","",OFFSET('Sanitation Data'!$F$32,0,10*ROW('Sanitation Data'!F154)))</f>
        <v/>
      </c>
      <c r="CZ160" s="271" t="str">
        <f ca="true">+IF(OFFSET('Sanitation Data'!$G$28,0,10*ROW('Sanitation Data'!G154))="","",OFFSET('Sanitation Data'!$G$28,0,10*ROW('Sanitation Data'!G154)))</f>
        <v/>
      </c>
      <c r="DA160" s="271" t="str">
        <f ca="true">+IF(OFFSET('Sanitation Data'!$G$29,0,10*ROW('Sanitation Data'!G154))="","",OFFSET('Sanitation Data'!$G$29,0,10*ROW('Sanitation Data'!G154)))</f>
        <v/>
      </c>
      <c r="DB160" s="271" t="str">
        <f ca="true">+IF(OFFSET('Sanitation Data'!$G$30,0,10*ROW('Sanitation Data'!G154))="","",OFFSET('Sanitation Data'!$G$30,0,10*ROW('Sanitation Data'!G154)))</f>
        <v/>
      </c>
      <c r="DC160" s="271" t="str">
        <f ca="true">+IF(OFFSET('Sanitation Data'!$G$31,0,10*ROW('Sanitation Data'!G154))="","",OFFSET('Sanitation Data'!$G$31,0,10*ROW('Sanitation Data'!G154)))</f>
        <v/>
      </c>
      <c r="DD160" s="271" t="str">
        <f ca="true">+IF(OFFSET('Sanitation Data'!$G$32,0,10*ROW('Sanitation Data'!G154))="","",OFFSET('Sanitation Data'!$G$32,0,10*ROW('Sanitation Data'!G154)))</f>
        <v/>
      </c>
      <c r="DE160" s="271" t="str">
        <f ca="true">+IF(OFFSET('Sanitation Data'!$H$28,0,10*ROW('Sanitation Data'!H154))="","",OFFSET('Sanitation Data'!$H$28,0,10*ROW('Sanitation Data'!H154)))</f>
        <v/>
      </c>
      <c r="DF160" s="271" t="str">
        <f ca="true">+IF(OFFSET('Sanitation Data'!$H$29,0,10*ROW('Sanitation Data'!H154))="","",OFFSET('Sanitation Data'!$H$29,0,10*ROW('Sanitation Data'!H154)))</f>
        <v/>
      </c>
      <c r="DG160" s="271" t="str">
        <f ca="true">+IF(OFFSET('Sanitation Data'!$H$30,0,10*ROW('Sanitation Data'!H154))="","",OFFSET('Sanitation Data'!$H$30,0,10*ROW('Sanitation Data'!H154)))</f>
        <v/>
      </c>
      <c r="DH160" s="271" t="str">
        <f ca="true">+IF(OFFSET('Sanitation Data'!$H$31,0,10*ROW('Sanitation Data'!H154))="","",OFFSET('Sanitation Data'!$H$31,0,10*ROW('Sanitation Data'!H154)))</f>
        <v/>
      </c>
      <c r="DI160" s="271" t="str">
        <f ca="true">+IF(OFFSET('Sanitation Data'!$H$32,0,10*ROW('Sanitation Data'!H154))="","",OFFSET('Sanitation Data'!$H$32,0,10*ROW('Sanitation Data'!H154)))</f>
        <v/>
      </c>
      <c r="DJ160" s="271" t="str">
        <f ca="true">+IF(OFFSET('Sanitation Data'!$I$28,0,10*ROW('Sanitation Data'!I154))="","",OFFSET('Sanitation Data'!$I$28,0,10*ROW('Sanitation Data'!I154)))</f>
        <v/>
      </c>
      <c r="DK160" s="271" t="str">
        <f ca="true">+IF(OFFSET('Sanitation Data'!$I$29,0,10*ROW('Sanitation Data'!I154))="","",OFFSET('Sanitation Data'!$I$29,0,10*ROW('Sanitation Data'!I154)))</f>
        <v/>
      </c>
      <c r="DL160" s="271" t="str">
        <f ca="true">+IF(OFFSET('Sanitation Data'!$I$30,0,10*ROW('Sanitation Data'!I154))="","",OFFSET('Sanitation Data'!$I$30,0,10*ROW('Sanitation Data'!I154)))</f>
        <v/>
      </c>
      <c r="DM160" s="271" t="str">
        <f ca="true">+IF(OFFSET('Sanitation Data'!$I$31,0,10*ROW('Sanitation Data'!I154))="","",OFFSET('Sanitation Data'!$I$31,0,10*ROW('Sanitation Data'!I154)))</f>
        <v/>
      </c>
      <c r="DN160" s="271" t="str">
        <f ca="true">+IF(OFFSET('Sanitation Data'!$I$32,0,10*ROW('Sanitation Data'!I154))="","",OFFSET('Sanitation Data'!$I$32,0,10*ROW('Sanitation Data'!I154)))</f>
        <v/>
      </c>
      <c r="DO160" s="271" t="str">
        <f ca="true">+IF(OFFSET('Hygiene Data'!$D$11,0,10*ROW('Hygiene Data'!D154))="","",OFFSET('Hygiene Data'!$D$11,0,10*ROW('Hygiene Data'!D154)))</f>
        <v/>
      </c>
      <c r="DP160" s="271" t="str">
        <f ca="true">+IF(OFFSET('Hygiene Data'!$D$12,0,10*ROW('Hygiene Data'!D154))="","",OFFSET('Hygiene Data'!$D$12,0,10*ROW('Hygiene Data'!D154)))</f>
        <v/>
      </c>
      <c r="DQ160" s="271" t="str">
        <f ca="true">+IF(OFFSET('Hygiene Data'!$D$13,0,10*ROW('Hygiene Data'!D154))="","",OFFSET('Hygiene Data'!$D$13,0,10*ROW('Hygiene Data'!D154)))</f>
        <v/>
      </c>
      <c r="DR160" s="271" t="str">
        <f ca="true">+IF(OFFSET('Hygiene Data'!$E$11,0,10*ROW('Hygiene Data'!E154))="","",OFFSET('Hygiene Data'!$E$11,0,10*ROW('Hygiene Data'!E154)))</f>
        <v/>
      </c>
      <c r="DS160" s="271" t="str">
        <f ca="true">+IF(OFFSET('Hygiene Data'!$E$12,0,10*ROW('Hygiene Data'!E154))="","",OFFSET('Hygiene Data'!$E$12,0,10*ROW('Hygiene Data'!E154)))</f>
        <v/>
      </c>
      <c r="DT160" s="271" t="str">
        <f ca="true">+IF(OFFSET('Hygiene Data'!$E$13,0,10*ROW('Hygiene Data'!E154))="","",OFFSET('Hygiene Data'!$E$13,0,10*ROW('Hygiene Data'!E154)))</f>
        <v/>
      </c>
      <c r="DU160" s="271" t="str">
        <f ca="true">+IF(OFFSET('Hygiene Data'!$F$11,0,10*ROW('Hygiene Data'!F154))="","",OFFSET('Hygiene Data'!$F$11,0,10*ROW('Hygiene Data'!F154)))</f>
        <v/>
      </c>
      <c r="DV160" s="271" t="str">
        <f ca="true">+IF(OFFSET('Hygiene Data'!$F$12,0,10*ROW('Hygiene Data'!F154))="","",OFFSET('Hygiene Data'!$F$12,0,10*ROW('Hygiene Data'!F154)))</f>
        <v/>
      </c>
      <c r="DW160" s="271" t="str">
        <f ca="true">+IF(OFFSET('Hygiene Data'!$F$13,0,10*ROW('Hygiene Data'!F154))="","",OFFSET('Hygiene Data'!$F$13,0,10*ROW('Hygiene Data'!F154)))</f>
        <v/>
      </c>
      <c r="DX160" s="271" t="str">
        <f ca="true">+IF(OFFSET('Hygiene Data'!$G$11,0,10*ROW('Hygiene Data'!G154))="","",OFFSET('Hygiene Data'!$G$11,0,10*ROW('Hygiene Data'!G154)))</f>
        <v/>
      </c>
      <c r="DY160" s="271" t="str">
        <f ca="true">+IF(OFFSET('Hygiene Data'!$G$12,0,10*ROW('Hygiene Data'!G154))="","",OFFSET('Hygiene Data'!$G$12,0,10*ROW('Hygiene Data'!G154)))</f>
        <v/>
      </c>
      <c r="DZ160" s="271" t="str">
        <f ca="true">+IF(OFFSET('Hygiene Data'!$G$13,0,10*ROW('Hygiene Data'!G154))="","",OFFSET('Hygiene Data'!$G$13,0,10*ROW('Hygiene Data'!G154)))</f>
        <v/>
      </c>
      <c r="EA160" s="271" t="str">
        <f ca="true">+IF(OFFSET('Hygiene Data'!$H$11,0,10*ROW('Hygiene Data'!H154))="","",OFFSET('Hygiene Data'!$H$11,0,10*ROW('Hygiene Data'!H154)))</f>
        <v/>
      </c>
      <c r="EB160" s="271" t="str">
        <f ca="true">+IF(OFFSET('Hygiene Data'!$H$12,0,10*ROW('Hygiene Data'!H154))="","",OFFSET('Hygiene Data'!$H$12,0,10*ROW('Hygiene Data'!H154)))</f>
        <v/>
      </c>
      <c r="EC160" s="271" t="str">
        <f ca="true">+IF(OFFSET('Hygiene Data'!$H$13,0,10*ROW('Hygiene Data'!H154))="","",OFFSET('Hygiene Data'!$H$13,0,10*ROW('Hygiene Data'!H154)))</f>
        <v/>
      </c>
      <c r="ED160" s="271" t="str">
        <f ca="true">+IF(OFFSET('Hygiene Data'!$I$11,0,10*ROW('Hygiene Data'!I154))="","",OFFSET('Hygiene Data'!$I$11,0,10*ROW('Hygiene Data'!I154)))</f>
        <v/>
      </c>
      <c r="EE160" s="271" t="str">
        <f ca="true">+IF(OFFSET('Hygiene Data'!$I$12,0,10*ROW('Hygiene Data'!I154))="","",OFFSET('Hygiene Data'!$I$12,0,10*ROW('Hygiene Data'!I154)))</f>
        <v/>
      </c>
      <c r="EF160" s="271"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7"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1"/>
      <c r="BS161" s="271" t="str">
        <f ca="true">+IF(OFFSET('Water Data'!$D$27,0,10*ROW('Water Data'!D155))="","",OFFSET('Water Data'!$D$27,0,10*ROW('Water Data'!D155)))</f>
        <v/>
      </c>
      <c r="BT161" s="271" t="str">
        <f ca="true">+IF(OFFSET('Water Data'!$D$28,0,10*ROW('Water Data'!D155))="","",OFFSET('Water Data'!$D$28,0,10*ROW('Water Data'!D155)))</f>
        <v/>
      </c>
      <c r="BU161" s="271" t="str">
        <f ca="true">+IF(OFFSET('Water Data'!$D$29,0,10*ROW('Water Data'!D155))="","",OFFSET('Water Data'!$D$29,0,10*ROW('Water Data'!D155)))</f>
        <v/>
      </c>
      <c r="BV161" s="271" t="str">
        <f ca="true">+IF(OFFSET('Water Data'!$E$27,0,10*ROW('Water Data'!E155))="","",OFFSET('Water Data'!$E$27,0,10*ROW('Water Data'!E155)))</f>
        <v/>
      </c>
      <c r="BW161" s="271" t="str">
        <f ca="true">+IF(OFFSET('Water Data'!$E$28,0,10*ROW('Water Data'!E155))="","",OFFSET('Water Data'!$E$28,0,10*ROW('Water Data'!E155)))</f>
        <v/>
      </c>
      <c r="BX161" s="271" t="str">
        <f ca="true">+IF(OFFSET('Water Data'!$E$29,0,10*ROW('Water Data'!E155))="","",OFFSET('Water Data'!$E$29,0,10*ROW('Water Data'!E155)))</f>
        <v/>
      </c>
      <c r="BY161" s="271" t="str">
        <f ca="true">+IF(OFFSET('Water Data'!$F$27,0,10*ROW('Water Data'!F155))="","",OFFSET('Water Data'!$F$27,0,10*ROW('Water Data'!F155)))</f>
        <v/>
      </c>
      <c r="BZ161" s="271" t="str">
        <f ca="true">+IF(OFFSET('Water Data'!$F$28,0,10*ROW('Water Data'!F155))="","",OFFSET('Water Data'!$F$28,0,10*ROW('Water Data'!F155)))</f>
        <v/>
      </c>
      <c r="CA161" s="271" t="str">
        <f ca="true">+IF(OFFSET('Water Data'!$F$29,0,10*ROW('Water Data'!F155))="","",OFFSET('Water Data'!$F$29,0,10*ROW('Water Data'!F155)))</f>
        <v/>
      </c>
      <c r="CB161" s="271" t="str">
        <f ca="true">+IF(OFFSET('Water Data'!$G$27,0,10*ROW('Water Data'!G155))="","",OFFSET('Water Data'!$G$27,0,10*ROW('Water Data'!G155)))</f>
        <v/>
      </c>
      <c r="CC161" s="271" t="str">
        <f ca="true">+IF(OFFSET('Water Data'!$G$28,0,10*ROW('Water Data'!G155))="","",OFFSET('Water Data'!$G$28,0,10*ROW('Water Data'!G155)))</f>
        <v/>
      </c>
      <c r="CD161" s="271" t="str">
        <f ca="true">+IF(OFFSET('Water Data'!$G$29,0,10*ROW('Water Data'!G155))="","",OFFSET('Water Data'!$G$29,0,10*ROW('Water Data'!G155)))</f>
        <v/>
      </c>
      <c r="CE161" s="271" t="str">
        <f ca="true">+IF(OFFSET('Water Data'!$H$27,0,10*ROW('Water Data'!H155))="","",OFFSET('Water Data'!$H$27,0,10*ROW('Water Data'!H155)))</f>
        <v/>
      </c>
      <c r="CF161" s="271" t="str">
        <f ca="true">+IF(OFFSET('Water Data'!$H$28,0,10*ROW('Water Data'!H155))="","",OFFSET('Water Data'!$H$28,0,10*ROW('Water Data'!H155)))</f>
        <v/>
      </c>
      <c r="CG161" s="271" t="str">
        <f ca="true">+IF(OFFSET('Water Data'!$H$29,0,10*ROW('Water Data'!H155))="","",OFFSET('Water Data'!$H$29,0,10*ROW('Water Data'!H155)))</f>
        <v/>
      </c>
      <c r="CH161" s="271" t="str">
        <f ca="true">+IF(OFFSET('Water Data'!$I$27,0,10*ROW('Water Data'!I155))="","",OFFSET('Water Data'!$I$27,0,10*ROW('Water Data'!I155)))</f>
        <v/>
      </c>
      <c r="CI161" s="271" t="str">
        <f ca="true">+IF(OFFSET('Water Data'!$I$28,0,10*ROW('Water Data'!I155))="","",OFFSET('Water Data'!$I$28,0,10*ROW('Water Data'!I155)))</f>
        <v/>
      </c>
      <c r="CJ161" s="271" t="str">
        <f ca="true">+IF(OFFSET('Water Data'!$I$29,0,10*ROW('Water Data'!I155))="","",OFFSET('Water Data'!$I$29,0,10*ROW('Water Data'!I155)))</f>
        <v/>
      </c>
      <c r="CK161" s="271" t="str">
        <f ca="true">+IF(OFFSET('Sanitation Data'!$D$28,0,10*ROW('Sanitation Data'!D155))="","",OFFSET('Sanitation Data'!$D$28,0,10*ROW('Sanitation Data'!D155)))</f>
        <v/>
      </c>
      <c r="CL161" s="271" t="str">
        <f ca="true">+IF(OFFSET('Sanitation Data'!$D$29,0,10*ROW('Sanitation Data'!D155))="","",OFFSET('Sanitation Data'!$D$29,0,10*ROW('Sanitation Data'!D155)))</f>
        <v/>
      </c>
      <c r="CM161" s="271" t="str">
        <f ca="true">+IF(OFFSET('Sanitation Data'!$D$30,0,10*ROW('Sanitation Data'!D155))="","",OFFSET('Sanitation Data'!$D$30,0,10*ROW('Sanitation Data'!D155)))</f>
        <v/>
      </c>
      <c r="CN161" s="271" t="str">
        <f ca="true">+IF(OFFSET('Sanitation Data'!$D$31,0,10*ROW('Sanitation Data'!D155))="","",OFFSET('Sanitation Data'!$D$31,0,10*ROW('Sanitation Data'!D155)))</f>
        <v/>
      </c>
      <c r="CO161" s="271" t="str">
        <f ca="true">+IF(OFFSET('Sanitation Data'!$D$32,0,10*ROW('Sanitation Data'!D155))="","",OFFSET('Sanitation Data'!$D$32,0,10*ROW('Sanitation Data'!D155)))</f>
        <v/>
      </c>
      <c r="CP161" s="271" t="str">
        <f ca="true">+IF(OFFSET('Sanitation Data'!$E$28,0,10*ROW('Sanitation Data'!E155))="","",OFFSET('Sanitation Data'!$E$28,0,10*ROW('Sanitation Data'!E155)))</f>
        <v/>
      </c>
      <c r="CQ161" s="271" t="str">
        <f ca="true">+IF(OFFSET('Sanitation Data'!$E$29,0,10*ROW('Sanitation Data'!E155))="","",OFFSET('Sanitation Data'!$E$29,0,10*ROW('Sanitation Data'!E155)))</f>
        <v/>
      </c>
      <c r="CR161" s="271" t="str">
        <f ca="true">+IF(OFFSET('Sanitation Data'!$E$30,0,10*ROW('Sanitation Data'!E155))="","",OFFSET('Sanitation Data'!$E$30,0,10*ROW('Sanitation Data'!E155)))</f>
        <v/>
      </c>
      <c r="CS161" s="271" t="str">
        <f ca="true">+IF(OFFSET('Sanitation Data'!$E$31,0,10*ROW('Sanitation Data'!E155))="","",OFFSET('Sanitation Data'!$E$31,0,10*ROW('Sanitation Data'!E155)))</f>
        <v/>
      </c>
      <c r="CT161" s="271" t="str">
        <f ca="true">+IF(OFFSET('Sanitation Data'!$E$32,0,10*ROW('Sanitation Data'!E155))="","",OFFSET('Sanitation Data'!$E$32,0,10*ROW('Sanitation Data'!E155)))</f>
        <v/>
      </c>
      <c r="CU161" s="271" t="str">
        <f ca="true">+IF(OFFSET('Sanitation Data'!$F$28,0,10*ROW('Sanitation Data'!F155))="","",OFFSET('Sanitation Data'!$F$28,0,10*ROW('Sanitation Data'!F155)))</f>
        <v/>
      </c>
      <c r="CV161" s="271" t="str">
        <f ca="true">+IF(OFFSET('Sanitation Data'!$F$29,0,10*ROW('Sanitation Data'!F155))="","",OFFSET('Sanitation Data'!$F$29,0,10*ROW('Sanitation Data'!F155)))</f>
        <v/>
      </c>
      <c r="CW161" s="271" t="str">
        <f ca="true">+IF(OFFSET('Sanitation Data'!$F$30,0,10*ROW('Sanitation Data'!F155))="","",OFFSET('Sanitation Data'!$F$30,0,10*ROW('Sanitation Data'!F155)))</f>
        <v/>
      </c>
      <c r="CX161" s="271" t="str">
        <f ca="true">+IF(OFFSET('Sanitation Data'!$F$31,0,10*ROW('Sanitation Data'!F155))="","",OFFSET('Sanitation Data'!$F$31,0,10*ROW('Sanitation Data'!F155)))</f>
        <v/>
      </c>
      <c r="CY161" s="271" t="str">
        <f ca="true">+IF(OFFSET('Sanitation Data'!$F$32,0,10*ROW('Sanitation Data'!F155))="","",OFFSET('Sanitation Data'!$F$32,0,10*ROW('Sanitation Data'!F155)))</f>
        <v/>
      </c>
      <c r="CZ161" s="271" t="str">
        <f ca="true">+IF(OFFSET('Sanitation Data'!$G$28,0,10*ROW('Sanitation Data'!G155))="","",OFFSET('Sanitation Data'!$G$28,0,10*ROW('Sanitation Data'!G155)))</f>
        <v/>
      </c>
      <c r="DA161" s="271" t="str">
        <f ca="true">+IF(OFFSET('Sanitation Data'!$G$29,0,10*ROW('Sanitation Data'!G155))="","",OFFSET('Sanitation Data'!$G$29,0,10*ROW('Sanitation Data'!G155)))</f>
        <v/>
      </c>
      <c r="DB161" s="271" t="str">
        <f ca="true">+IF(OFFSET('Sanitation Data'!$G$30,0,10*ROW('Sanitation Data'!G155))="","",OFFSET('Sanitation Data'!$G$30,0,10*ROW('Sanitation Data'!G155)))</f>
        <v/>
      </c>
      <c r="DC161" s="271" t="str">
        <f ca="true">+IF(OFFSET('Sanitation Data'!$G$31,0,10*ROW('Sanitation Data'!G155))="","",OFFSET('Sanitation Data'!$G$31,0,10*ROW('Sanitation Data'!G155)))</f>
        <v/>
      </c>
      <c r="DD161" s="271" t="str">
        <f ca="true">+IF(OFFSET('Sanitation Data'!$G$32,0,10*ROW('Sanitation Data'!G155))="","",OFFSET('Sanitation Data'!$G$32,0,10*ROW('Sanitation Data'!G155)))</f>
        <v/>
      </c>
      <c r="DE161" s="271" t="str">
        <f ca="true">+IF(OFFSET('Sanitation Data'!$H$28,0,10*ROW('Sanitation Data'!H155))="","",OFFSET('Sanitation Data'!$H$28,0,10*ROW('Sanitation Data'!H155)))</f>
        <v/>
      </c>
      <c r="DF161" s="271" t="str">
        <f ca="true">+IF(OFFSET('Sanitation Data'!$H$29,0,10*ROW('Sanitation Data'!H155))="","",OFFSET('Sanitation Data'!$H$29,0,10*ROW('Sanitation Data'!H155)))</f>
        <v/>
      </c>
      <c r="DG161" s="271" t="str">
        <f ca="true">+IF(OFFSET('Sanitation Data'!$H$30,0,10*ROW('Sanitation Data'!H155))="","",OFFSET('Sanitation Data'!$H$30,0,10*ROW('Sanitation Data'!H155)))</f>
        <v/>
      </c>
      <c r="DH161" s="271" t="str">
        <f ca="true">+IF(OFFSET('Sanitation Data'!$H$31,0,10*ROW('Sanitation Data'!H155))="","",OFFSET('Sanitation Data'!$H$31,0,10*ROW('Sanitation Data'!H155)))</f>
        <v/>
      </c>
      <c r="DI161" s="271" t="str">
        <f ca="true">+IF(OFFSET('Sanitation Data'!$H$32,0,10*ROW('Sanitation Data'!H155))="","",OFFSET('Sanitation Data'!$H$32,0,10*ROW('Sanitation Data'!H155)))</f>
        <v/>
      </c>
      <c r="DJ161" s="271" t="str">
        <f ca="true">+IF(OFFSET('Sanitation Data'!$I$28,0,10*ROW('Sanitation Data'!I155))="","",OFFSET('Sanitation Data'!$I$28,0,10*ROW('Sanitation Data'!I155)))</f>
        <v/>
      </c>
      <c r="DK161" s="271" t="str">
        <f ca="true">+IF(OFFSET('Sanitation Data'!$I$29,0,10*ROW('Sanitation Data'!I155))="","",OFFSET('Sanitation Data'!$I$29,0,10*ROW('Sanitation Data'!I155)))</f>
        <v/>
      </c>
      <c r="DL161" s="271" t="str">
        <f ca="true">+IF(OFFSET('Sanitation Data'!$I$30,0,10*ROW('Sanitation Data'!I155))="","",OFFSET('Sanitation Data'!$I$30,0,10*ROW('Sanitation Data'!I155)))</f>
        <v/>
      </c>
      <c r="DM161" s="271" t="str">
        <f ca="true">+IF(OFFSET('Sanitation Data'!$I$31,0,10*ROW('Sanitation Data'!I155))="","",OFFSET('Sanitation Data'!$I$31,0,10*ROW('Sanitation Data'!I155)))</f>
        <v/>
      </c>
      <c r="DN161" s="271" t="str">
        <f ca="true">+IF(OFFSET('Sanitation Data'!$I$32,0,10*ROW('Sanitation Data'!I155))="","",OFFSET('Sanitation Data'!$I$32,0,10*ROW('Sanitation Data'!I155)))</f>
        <v/>
      </c>
      <c r="DO161" s="271" t="str">
        <f ca="true">+IF(OFFSET('Hygiene Data'!$D$11,0,10*ROW('Hygiene Data'!D155))="","",OFFSET('Hygiene Data'!$D$11,0,10*ROW('Hygiene Data'!D155)))</f>
        <v/>
      </c>
      <c r="DP161" s="271" t="str">
        <f ca="true">+IF(OFFSET('Hygiene Data'!$D$12,0,10*ROW('Hygiene Data'!D155))="","",OFFSET('Hygiene Data'!$D$12,0,10*ROW('Hygiene Data'!D155)))</f>
        <v/>
      </c>
      <c r="DQ161" s="271" t="str">
        <f ca="true">+IF(OFFSET('Hygiene Data'!$D$13,0,10*ROW('Hygiene Data'!D155))="","",OFFSET('Hygiene Data'!$D$13,0,10*ROW('Hygiene Data'!D155)))</f>
        <v/>
      </c>
      <c r="DR161" s="271" t="str">
        <f ca="true">+IF(OFFSET('Hygiene Data'!$E$11,0,10*ROW('Hygiene Data'!E155))="","",OFFSET('Hygiene Data'!$E$11,0,10*ROW('Hygiene Data'!E155)))</f>
        <v/>
      </c>
      <c r="DS161" s="271" t="str">
        <f ca="true">+IF(OFFSET('Hygiene Data'!$E$12,0,10*ROW('Hygiene Data'!E155))="","",OFFSET('Hygiene Data'!$E$12,0,10*ROW('Hygiene Data'!E155)))</f>
        <v/>
      </c>
      <c r="DT161" s="271" t="str">
        <f ca="true">+IF(OFFSET('Hygiene Data'!$E$13,0,10*ROW('Hygiene Data'!E155))="","",OFFSET('Hygiene Data'!$E$13,0,10*ROW('Hygiene Data'!E155)))</f>
        <v/>
      </c>
      <c r="DU161" s="271" t="str">
        <f ca="true">+IF(OFFSET('Hygiene Data'!$F$11,0,10*ROW('Hygiene Data'!F155))="","",OFFSET('Hygiene Data'!$F$11,0,10*ROW('Hygiene Data'!F155)))</f>
        <v/>
      </c>
      <c r="DV161" s="271" t="str">
        <f ca="true">+IF(OFFSET('Hygiene Data'!$F$12,0,10*ROW('Hygiene Data'!F155))="","",OFFSET('Hygiene Data'!$F$12,0,10*ROW('Hygiene Data'!F155)))</f>
        <v/>
      </c>
      <c r="DW161" s="271" t="str">
        <f ca="true">+IF(OFFSET('Hygiene Data'!$F$13,0,10*ROW('Hygiene Data'!F155))="","",OFFSET('Hygiene Data'!$F$13,0,10*ROW('Hygiene Data'!F155)))</f>
        <v/>
      </c>
      <c r="DX161" s="271" t="str">
        <f ca="true">+IF(OFFSET('Hygiene Data'!$G$11,0,10*ROW('Hygiene Data'!G155))="","",OFFSET('Hygiene Data'!$G$11,0,10*ROW('Hygiene Data'!G155)))</f>
        <v/>
      </c>
      <c r="DY161" s="271" t="str">
        <f ca="true">+IF(OFFSET('Hygiene Data'!$G$12,0,10*ROW('Hygiene Data'!G155))="","",OFFSET('Hygiene Data'!$G$12,0,10*ROW('Hygiene Data'!G155)))</f>
        <v/>
      </c>
      <c r="DZ161" s="271" t="str">
        <f ca="true">+IF(OFFSET('Hygiene Data'!$G$13,0,10*ROW('Hygiene Data'!G155))="","",OFFSET('Hygiene Data'!$G$13,0,10*ROW('Hygiene Data'!G155)))</f>
        <v/>
      </c>
      <c r="EA161" s="271" t="str">
        <f ca="true">+IF(OFFSET('Hygiene Data'!$H$11,0,10*ROW('Hygiene Data'!H155))="","",OFFSET('Hygiene Data'!$H$11,0,10*ROW('Hygiene Data'!H155)))</f>
        <v/>
      </c>
      <c r="EB161" s="271" t="str">
        <f ca="true">+IF(OFFSET('Hygiene Data'!$H$12,0,10*ROW('Hygiene Data'!H155))="","",OFFSET('Hygiene Data'!$H$12,0,10*ROW('Hygiene Data'!H155)))</f>
        <v/>
      </c>
      <c r="EC161" s="271" t="str">
        <f ca="true">+IF(OFFSET('Hygiene Data'!$H$13,0,10*ROW('Hygiene Data'!H155))="","",OFFSET('Hygiene Data'!$H$13,0,10*ROW('Hygiene Data'!H155)))</f>
        <v/>
      </c>
      <c r="ED161" s="271" t="str">
        <f ca="true">+IF(OFFSET('Hygiene Data'!$I$11,0,10*ROW('Hygiene Data'!I155))="","",OFFSET('Hygiene Data'!$I$11,0,10*ROW('Hygiene Data'!I155)))</f>
        <v/>
      </c>
      <c r="EE161" s="271" t="str">
        <f ca="true">+IF(OFFSET('Hygiene Data'!$I$12,0,10*ROW('Hygiene Data'!I155))="","",OFFSET('Hygiene Data'!$I$12,0,10*ROW('Hygiene Data'!I155)))</f>
        <v/>
      </c>
      <c r="EF161" s="271"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7"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1"/>
      <c r="BS162" s="271" t="str">
        <f ca="true">+IF(OFFSET('Water Data'!$D$27,0,10*ROW('Water Data'!D156))="","",OFFSET('Water Data'!$D$27,0,10*ROW('Water Data'!D156)))</f>
        <v/>
      </c>
      <c r="BT162" s="271" t="str">
        <f ca="true">+IF(OFFSET('Water Data'!$D$28,0,10*ROW('Water Data'!D156))="","",OFFSET('Water Data'!$D$28,0,10*ROW('Water Data'!D156)))</f>
        <v/>
      </c>
      <c r="BU162" s="271" t="str">
        <f ca="true">+IF(OFFSET('Water Data'!$D$29,0,10*ROW('Water Data'!D156))="","",OFFSET('Water Data'!$D$29,0,10*ROW('Water Data'!D156)))</f>
        <v/>
      </c>
      <c r="BV162" s="271" t="str">
        <f ca="true">+IF(OFFSET('Water Data'!$E$27,0,10*ROW('Water Data'!E156))="","",OFFSET('Water Data'!$E$27,0,10*ROW('Water Data'!E156)))</f>
        <v/>
      </c>
      <c r="BW162" s="271" t="str">
        <f ca="true">+IF(OFFSET('Water Data'!$E$28,0,10*ROW('Water Data'!E156))="","",OFFSET('Water Data'!$E$28,0,10*ROW('Water Data'!E156)))</f>
        <v/>
      </c>
      <c r="BX162" s="271" t="str">
        <f ca="true">+IF(OFFSET('Water Data'!$E$29,0,10*ROW('Water Data'!E156))="","",OFFSET('Water Data'!$E$29,0,10*ROW('Water Data'!E156)))</f>
        <v/>
      </c>
      <c r="BY162" s="271" t="str">
        <f ca="true">+IF(OFFSET('Water Data'!$F$27,0,10*ROW('Water Data'!F156))="","",OFFSET('Water Data'!$F$27,0,10*ROW('Water Data'!F156)))</f>
        <v/>
      </c>
      <c r="BZ162" s="271" t="str">
        <f ca="true">+IF(OFFSET('Water Data'!$F$28,0,10*ROW('Water Data'!F156))="","",OFFSET('Water Data'!$F$28,0,10*ROW('Water Data'!F156)))</f>
        <v/>
      </c>
      <c r="CA162" s="271" t="str">
        <f ca="true">+IF(OFFSET('Water Data'!$F$29,0,10*ROW('Water Data'!F156))="","",OFFSET('Water Data'!$F$29,0,10*ROW('Water Data'!F156)))</f>
        <v/>
      </c>
      <c r="CB162" s="271" t="str">
        <f ca="true">+IF(OFFSET('Water Data'!$G$27,0,10*ROW('Water Data'!G156))="","",OFFSET('Water Data'!$G$27,0,10*ROW('Water Data'!G156)))</f>
        <v/>
      </c>
      <c r="CC162" s="271" t="str">
        <f ca="true">+IF(OFFSET('Water Data'!$G$28,0,10*ROW('Water Data'!G156))="","",OFFSET('Water Data'!$G$28,0,10*ROW('Water Data'!G156)))</f>
        <v/>
      </c>
      <c r="CD162" s="271" t="str">
        <f ca="true">+IF(OFFSET('Water Data'!$G$29,0,10*ROW('Water Data'!G156))="","",OFFSET('Water Data'!$G$29,0,10*ROW('Water Data'!G156)))</f>
        <v/>
      </c>
      <c r="CE162" s="271" t="str">
        <f ca="true">+IF(OFFSET('Water Data'!$H$27,0,10*ROW('Water Data'!H156))="","",OFFSET('Water Data'!$H$27,0,10*ROW('Water Data'!H156)))</f>
        <v/>
      </c>
      <c r="CF162" s="271" t="str">
        <f ca="true">+IF(OFFSET('Water Data'!$H$28,0,10*ROW('Water Data'!H156))="","",OFFSET('Water Data'!$H$28,0,10*ROW('Water Data'!H156)))</f>
        <v/>
      </c>
      <c r="CG162" s="271" t="str">
        <f ca="true">+IF(OFFSET('Water Data'!$H$29,0,10*ROW('Water Data'!H156))="","",OFFSET('Water Data'!$H$29,0,10*ROW('Water Data'!H156)))</f>
        <v/>
      </c>
      <c r="CH162" s="271" t="str">
        <f ca="true">+IF(OFFSET('Water Data'!$I$27,0,10*ROW('Water Data'!I156))="","",OFFSET('Water Data'!$I$27,0,10*ROW('Water Data'!I156)))</f>
        <v/>
      </c>
      <c r="CI162" s="271" t="str">
        <f ca="true">+IF(OFFSET('Water Data'!$I$28,0,10*ROW('Water Data'!I156))="","",OFFSET('Water Data'!$I$28,0,10*ROW('Water Data'!I156)))</f>
        <v/>
      </c>
      <c r="CJ162" s="271" t="str">
        <f ca="true">+IF(OFFSET('Water Data'!$I$29,0,10*ROW('Water Data'!I156))="","",OFFSET('Water Data'!$I$29,0,10*ROW('Water Data'!I156)))</f>
        <v/>
      </c>
      <c r="CK162" s="271" t="str">
        <f ca="true">+IF(OFFSET('Sanitation Data'!$D$28,0,10*ROW('Sanitation Data'!D156))="","",OFFSET('Sanitation Data'!$D$28,0,10*ROW('Sanitation Data'!D156)))</f>
        <v/>
      </c>
      <c r="CL162" s="271" t="str">
        <f ca="true">+IF(OFFSET('Sanitation Data'!$D$29,0,10*ROW('Sanitation Data'!D156))="","",OFFSET('Sanitation Data'!$D$29,0,10*ROW('Sanitation Data'!D156)))</f>
        <v/>
      </c>
      <c r="CM162" s="271" t="str">
        <f ca="true">+IF(OFFSET('Sanitation Data'!$D$30,0,10*ROW('Sanitation Data'!D156))="","",OFFSET('Sanitation Data'!$D$30,0,10*ROW('Sanitation Data'!D156)))</f>
        <v/>
      </c>
      <c r="CN162" s="271" t="str">
        <f ca="true">+IF(OFFSET('Sanitation Data'!$D$31,0,10*ROW('Sanitation Data'!D156))="","",OFFSET('Sanitation Data'!$D$31,0,10*ROW('Sanitation Data'!D156)))</f>
        <v/>
      </c>
      <c r="CO162" s="271" t="str">
        <f ca="true">+IF(OFFSET('Sanitation Data'!$D$32,0,10*ROW('Sanitation Data'!D156))="","",OFFSET('Sanitation Data'!$D$32,0,10*ROW('Sanitation Data'!D156)))</f>
        <v/>
      </c>
      <c r="CP162" s="271" t="str">
        <f ca="true">+IF(OFFSET('Sanitation Data'!$E$28,0,10*ROW('Sanitation Data'!E156))="","",OFFSET('Sanitation Data'!$E$28,0,10*ROW('Sanitation Data'!E156)))</f>
        <v/>
      </c>
      <c r="CQ162" s="271" t="str">
        <f ca="true">+IF(OFFSET('Sanitation Data'!$E$29,0,10*ROW('Sanitation Data'!E156))="","",OFFSET('Sanitation Data'!$E$29,0,10*ROW('Sanitation Data'!E156)))</f>
        <v/>
      </c>
      <c r="CR162" s="271" t="str">
        <f ca="true">+IF(OFFSET('Sanitation Data'!$E$30,0,10*ROW('Sanitation Data'!E156))="","",OFFSET('Sanitation Data'!$E$30,0,10*ROW('Sanitation Data'!E156)))</f>
        <v/>
      </c>
      <c r="CS162" s="271" t="str">
        <f ca="true">+IF(OFFSET('Sanitation Data'!$E$31,0,10*ROW('Sanitation Data'!E156))="","",OFFSET('Sanitation Data'!$E$31,0,10*ROW('Sanitation Data'!E156)))</f>
        <v/>
      </c>
      <c r="CT162" s="271" t="str">
        <f ca="true">+IF(OFFSET('Sanitation Data'!$E$32,0,10*ROW('Sanitation Data'!E156))="","",OFFSET('Sanitation Data'!$E$32,0,10*ROW('Sanitation Data'!E156)))</f>
        <v/>
      </c>
      <c r="CU162" s="271" t="str">
        <f ca="true">+IF(OFFSET('Sanitation Data'!$F$28,0,10*ROW('Sanitation Data'!F156))="","",OFFSET('Sanitation Data'!$F$28,0,10*ROW('Sanitation Data'!F156)))</f>
        <v/>
      </c>
      <c r="CV162" s="271" t="str">
        <f ca="true">+IF(OFFSET('Sanitation Data'!$F$29,0,10*ROW('Sanitation Data'!F156))="","",OFFSET('Sanitation Data'!$F$29,0,10*ROW('Sanitation Data'!F156)))</f>
        <v/>
      </c>
      <c r="CW162" s="271" t="str">
        <f ca="true">+IF(OFFSET('Sanitation Data'!$F$30,0,10*ROW('Sanitation Data'!F156))="","",OFFSET('Sanitation Data'!$F$30,0,10*ROW('Sanitation Data'!F156)))</f>
        <v/>
      </c>
      <c r="CX162" s="271" t="str">
        <f ca="true">+IF(OFFSET('Sanitation Data'!$F$31,0,10*ROW('Sanitation Data'!F156))="","",OFFSET('Sanitation Data'!$F$31,0,10*ROW('Sanitation Data'!F156)))</f>
        <v/>
      </c>
      <c r="CY162" s="271" t="str">
        <f ca="true">+IF(OFFSET('Sanitation Data'!$F$32,0,10*ROW('Sanitation Data'!F156))="","",OFFSET('Sanitation Data'!$F$32,0,10*ROW('Sanitation Data'!F156)))</f>
        <v/>
      </c>
      <c r="CZ162" s="271" t="str">
        <f ca="true">+IF(OFFSET('Sanitation Data'!$G$28,0,10*ROW('Sanitation Data'!G156))="","",OFFSET('Sanitation Data'!$G$28,0,10*ROW('Sanitation Data'!G156)))</f>
        <v/>
      </c>
      <c r="DA162" s="271" t="str">
        <f ca="true">+IF(OFFSET('Sanitation Data'!$G$29,0,10*ROW('Sanitation Data'!G156))="","",OFFSET('Sanitation Data'!$G$29,0,10*ROW('Sanitation Data'!G156)))</f>
        <v/>
      </c>
      <c r="DB162" s="271" t="str">
        <f ca="true">+IF(OFFSET('Sanitation Data'!$G$30,0,10*ROW('Sanitation Data'!G156))="","",OFFSET('Sanitation Data'!$G$30,0,10*ROW('Sanitation Data'!G156)))</f>
        <v/>
      </c>
      <c r="DC162" s="271" t="str">
        <f ca="true">+IF(OFFSET('Sanitation Data'!$G$31,0,10*ROW('Sanitation Data'!G156))="","",OFFSET('Sanitation Data'!$G$31,0,10*ROW('Sanitation Data'!G156)))</f>
        <v/>
      </c>
      <c r="DD162" s="271" t="str">
        <f ca="true">+IF(OFFSET('Sanitation Data'!$G$32,0,10*ROW('Sanitation Data'!G156))="","",OFFSET('Sanitation Data'!$G$32,0,10*ROW('Sanitation Data'!G156)))</f>
        <v/>
      </c>
      <c r="DE162" s="271" t="str">
        <f ca="true">+IF(OFFSET('Sanitation Data'!$H$28,0,10*ROW('Sanitation Data'!H156))="","",OFFSET('Sanitation Data'!$H$28,0,10*ROW('Sanitation Data'!H156)))</f>
        <v/>
      </c>
      <c r="DF162" s="271" t="str">
        <f ca="true">+IF(OFFSET('Sanitation Data'!$H$29,0,10*ROW('Sanitation Data'!H156))="","",OFFSET('Sanitation Data'!$H$29,0,10*ROW('Sanitation Data'!H156)))</f>
        <v/>
      </c>
      <c r="DG162" s="271" t="str">
        <f ca="true">+IF(OFFSET('Sanitation Data'!$H$30,0,10*ROW('Sanitation Data'!H156))="","",OFFSET('Sanitation Data'!$H$30,0,10*ROW('Sanitation Data'!H156)))</f>
        <v/>
      </c>
      <c r="DH162" s="271" t="str">
        <f ca="true">+IF(OFFSET('Sanitation Data'!$H$31,0,10*ROW('Sanitation Data'!H156))="","",OFFSET('Sanitation Data'!$H$31,0,10*ROW('Sanitation Data'!H156)))</f>
        <v/>
      </c>
      <c r="DI162" s="271" t="str">
        <f ca="true">+IF(OFFSET('Sanitation Data'!$H$32,0,10*ROW('Sanitation Data'!H156))="","",OFFSET('Sanitation Data'!$H$32,0,10*ROW('Sanitation Data'!H156)))</f>
        <v/>
      </c>
      <c r="DJ162" s="271" t="str">
        <f ca="true">+IF(OFFSET('Sanitation Data'!$I$28,0,10*ROW('Sanitation Data'!I156))="","",OFFSET('Sanitation Data'!$I$28,0,10*ROW('Sanitation Data'!I156)))</f>
        <v/>
      </c>
      <c r="DK162" s="271" t="str">
        <f ca="true">+IF(OFFSET('Sanitation Data'!$I$29,0,10*ROW('Sanitation Data'!I156))="","",OFFSET('Sanitation Data'!$I$29,0,10*ROW('Sanitation Data'!I156)))</f>
        <v/>
      </c>
      <c r="DL162" s="271" t="str">
        <f ca="true">+IF(OFFSET('Sanitation Data'!$I$30,0,10*ROW('Sanitation Data'!I156))="","",OFFSET('Sanitation Data'!$I$30,0,10*ROW('Sanitation Data'!I156)))</f>
        <v/>
      </c>
      <c r="DM162" s="271" t="str">
        <f ca="true">+IF(OFFSET('Sanitation Data'!$I$31,0,10*ROW('Sanitation Data'!I156))="","",OFFSET('Sanitation Data'!$I$31,0,10*ROW('Sanitation Data'!I156)))</f>
        <v/>
      </c>
      <c r="DN162" s="271" t="str">
        <f ca="true">+IF(OFFSET('Sanitation Data'!$I$32,0,10*ROW('Sanitation Data'!I156))="","",OFFSET('Sanitation Data'!$I$32,0,10*ROW('Sanitation Data'!I156)))</f>
        <v/>
      </c>
      <c r="DO162" s="271" t="str">
        <f ca="true">+IF(OFFSET('Hygiene Data'!$D$11,0,10*ROW('Hygiene Data'!D156))="","",OFFSET('Hygiene Data'!$D$11,0,10*ROW('Hygiene Data'!D156)))</f>
        <v/>
      </c>
      <c r="DP162" s="271" t="str">
        <f ca="true">+IF(OFFSET('Hygiene Data'!$D$12,0,10*ROW('Hygiene Data'!D156))="","",OFFSET('Hygiene Data'!$D$12,0,10*ROW('Hygiene Data'!D156)))</f>
        <v/>
      </c>
      <c r="DQ162" s="271" t="str">
        <f ca="true">+IF(OFFSET('Hygiene Data'!$D$13,0,10*ROW('Hygiene Data'!D156))="","",OFFSET('Hygiene Data'!$D$13,0,10*ROW('Hygiene Data'!D156)))</f>
        <v/>
      </c>
      <c r="DR162" s="271" t="str">
        <f ca="true">+IF(OFFSET('Hygiene Data'!$E$11,0,10*ROW('Hygiene Data'!E156))="","",OFFSET('Hygiene Data'!$E$11,0,10*ROW('Hygiene Data'!E156)))</f>
        <v/>
      </c>
      <c r="DS162" s="271" t="str">
        <f ca="true">+IF(OFFSET('Hygiene Data'!$E$12,0,10*ROW('Hygiene Data'!E156))="","",OFFSET('Hygiene Data'!$E$12,0,10*ROW('Hygiene Data'!E156)))</f>
        <v/>
      </c>
      <c r="DT162" s="271" t="str">
        <f ca="true">+IF(OFFSET('Hygiene Data'!$E$13,0,10*ROW('Hygiene Data'!E156))="","",OFFSET('Hygiene Data'!$E$13,0,10*ROW('Hygiene Data'!E156)))</f>
        <v/>
      </c>
      <c r="DU162" s="271" t="str">
        <f ca="true">+IF(OFFSET('Hygiene Data'!$F$11,0,10*ROW('Hygiene Data'!F156))="","",OFFSET('Hygiene Data'!$F$11,0,10*ROW('Hygiene Data'!F156)))</f>
        <v/>
      </c>
      <c r="DV162" s="271" t="str">
        <f ca="true">+IF(OFFSET('Hygiene Data'!$F$12,0,10*ROW('Hygiene Data'!F156))="","",OFFSET('Hygiene Data'!$F$12,0,10*ROW('Hygiene Data'!F156)))</f>
        <v/>
      </c>
      <c r="DW162" s="271" t="str">
        <f ca="true">+IF(OFFSET('Hygiene Data'!$F$13,0,10*ROW('Hygiene Data'!F156))="","",OFFSET('Hygiene Data'!$F$13,0,10*ROW('Hygiene Data'!F156)))</f>
        <v/>
      </c>
      <c r="DX162" s="271" t="str">
        <f ca="true">+IF(OFFSET('Hygiene Data'!$G$11,0,10*ROW('Hygiene Data'!G156))="","",OFFSET('Hygiene Data'!$G$11,0,10*ROW('Hygiene Data'!G156)))</f>
        <v/>
      </c>
      <c r="DY162" s="271" t="str">
        <f ca="true">+IF(OFFSET('Hygiene Data'!$G$12,0,10*ROW('Hygiene Data'!G156))="","",OFFSET('Hygiene Data'!$G$12,0,10*ROW('Hygiene Data'!G156)))</f>
        <v/>
      </c>
      <c r="DZ162" s="271" t="str">
        <f ca="true">+IF(OFFSET('Hygiene Data'!$G$13,0,10*ROW('Hygiene Data'!G156))="","",OFFSET('Hygiene Data'!$G$13,0,10*ROW('Hygiene Data'!G156)))</f>
        <v/>
      </c>
      <c r="EA162" s="271" t="str">
        <f ca="true">+IF(OFFSET('Hygiene Data'!$H$11,0,10*ROW('Hygiene Data'!H156))="","",OFFSET('Hygiene Data'!$H$11,0,10*ROW('Hygiene Data'!H156)))</f>
        <v/>
      </c>
      <c r="EB162" s="271" t="str">
        <f ca="true">+IF(OFFSET('Hygiene Data'!$H$12,0,10*ROW('Hygiene Data'!H156))="","",OFFSET('Hygiene Data'!$H$12,0,10*ROW('Hygiene Data'!H156)))</f>
        <v/>
      </c>
      <c r="EC162" s="271" t="str">
        <f ca="true">+IF(OFFSET('Hygiene Data'!$H$13,0,10*ROW('Hygiene Data'!H156))="","",OFFSET('Hygiene Data'!$H$13,0,10*ROW('Hygiene Data'!H156)))</f>
        <v/>
      </c>
      <c r="ED162" s="271" t="str">
        <f ca="true">+IF(OFFSET('Hygiene Data'!$I$11,0,10*ROW('Hygiene Data'!I156))="","",OFFSET('Hygiene Data'!$I$11,0,10*ROW('Hygiene Data'!I156)))</f>
        <v/>
      </c>
      <c r="EE162" s="271" t="str">
        <f ca="true">+IF(OFFSET('Hygiene Data'!$I$12,0,10*ROW('Hygiene Data'!I156))="","",OFFSET('Hygiene Data'!$I$12,0,10*ROW('Hygiene Data'!I156)))</f>
        <v/>
      </c>
      <c r="EF162" s="271"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7"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1"/>
      <c r="BS163" s="271" t="str">
        <f ca="true">+IF(OFFSET('Water Data'!$D$27,0,10*ROW('Water Data'!D157))="","",OFFSET('Water Data'!$D$27,0,10*ROW('Water Data'!D157)))</f>
        <v/>
      </c>
      <c r="BT163" s="271" t="str">
        <f ca="true">+IF(OFFSET('Water Data'!$D$28,0,10*ROW('Water Data'!D157))="","",OFFSET('Water Data'!$D$28,0,10*ROW('Water Data'!D157)))</f>
        <v/>
      </c>
      <c r="BU163" s="271" t="str">
        <f ca="true">+IF(OFFSET('Water Data'!$D$29,0,10*ROW('Water Data'!D157))="","",OFFSET('Water Data'!$D$29,0,10*ROW('Water Data'!D157)))</f>
        <v/>
      </c>
      <c r="BV163" s="271" t="str">
        <f ca="true">+IF(OFFSET('Water Data'!$E$27,0,10*ROW('Water Data'!E157))="","",OFFSET('Water Data'!$E$27,0,10*ROW('Water Data'!E157)))</f>
        <v/>
      </c>
      <c r="BW163" s="271" t="str">
        <f ca="true">+IF(OFFSET('Water Data'!$E$28,0,10*ROW('Water Data'!E157))="","",OFFSET('Water Data'!$E$28,0,10*ROW('Water Data'!E157)))</f>
        <v/>
      </c>
      <c r="BX163" s="271" t="str">
        <f ca="true">+IF(OFFSET('Water Data'!$E$29,0,10*ROW('Water Data'!E157))="","",OFFSET('Water Data'!$E$29,0,10*ROW('Water Data'!E157)))</f>
        <v/>
      </c>
      <c r="BY163" s="271" t="str">
        <f ca="true">+IF(OFFSET('Water Data'!$F$27,0,10*ROW('Water Data'!F157))="","",OFFSET('Water Data'!$F$27,0,10*ROW('Water Data'!F157)))</f>
        <v/>
      </c>
      <c r="BZ163" s="271" t="str">
        <f ca="true">+IF(OFFSET('Water Data'!$F$28,0,10*ROW('Water Data'!F157))="","",OFFSET('Water Data'!$F$28,0,10*ROW('Water Data'!F157)))</f>
        <v/>
      </c>
      <c r="CA163" s="271" t="str">
        <f ca="true">+IF(OFFSET('Water Data'!$F$29,0,10*ROW('Water Data'!F157))="","",OFFSET('Water Data'!$F$29,0,10*ROW('Water Data'!F157)))</f>
        <v/>
      </c>
      <c r="CB163" s="271" t="str">
        <f ca="true">+IF(OFFSET('Water Data'!$G$27,0,10*ROW('Water Data'!G157))="","",OFFSET('Water Data'!$G$27,0,10*ROW('Water Data'!G157)))</f>
        <v/>
      </c>
      <c r="CC163" s="271" t="str">
        <f ca="true">+IF(OFFSET('Water Data'!$G$28,0,10*ROW('Water Data'!G157))="","",OFFSET('Water Data'!$G$28,0,10*ROW('Water Data'!G157)))</f>
        <v/>
      </c>
      <c r="CD163" s="271" t="str">
        <f ca="true">+IF(OFFSET('Water Data'!$G$29,0,10*ROW('Water Data'!G157))="","",OFFSET('Water Data'!$G$29,0,10*ROW('Water Data'!G157)))</f>
        <v/>
      </c>
      <c r="CE163" s="271" t="str">
        <f ca="true">+IF(OFFSET('Water Data'!$H$27,0,10*ROW('Water Data'!H157))="","",OFFSET('Water Data'!$H$27,0,10*ROW('Water Data'!H157)))</f>
        <v/>
      </c>
      <c r="CF163" s="271" t="str">
        <f ca="true">+IF(OFFSET('Water Data'!$H$28,0,10*ROW('Water Data'!H157))="","",OFFSET('Water Data'!$H$28,0,10*ROW('Water Data'!H157)))</f>
        <v/>
      </c>
      <c r="CG163" s="271" t="str">
        <f ca="true">+IF(OFFSET('Water Data'!$H$29,0,10*ROW('Water Data'!H157))="","",OFFSET('Water Data'!$H$29,0,10*ROW('Water Data'!H157)))</f>
        <v/>
      </c>
      <c r="CH163" s="271" t="str">
        <f ca="true">+IF(OFFSET('Water Data'!$I$27,0,10*ROW('Water Data'!I157))="","",OFFSET('Water Data'!$I$27,0,10*ROW('Water Data'!I157)))</f>
        <v/>
      </c>
      <c r="CI163" s="271" t="str">
        <f ca="true">+IF(OFFSET('Water Data'!$I$28,0,10*ROW('Water Data'!I157))="","",OFFSET('Water Data'!$I$28,0,10*ROW('Water Data'!I157)))</f>
        <v/>
      </c>
      <c r="CJ163" s="271" t="str">
        <f ca="true">+IF(OFFSET('Water Data'!$I$29,0,10*ROW('Water Data'!I157))="","",OFFSET('Water Data'!$I$29,0,10*ROW('Water Data'!I157)))</f>
        <v/>
      </c>
      <c r="CK163" s="271" t="str">
        <f ca="true">+IF(OFFSET('Sanitation Data'!$D$28,0,10*ROW('Sanitation Data'!D157))="","",OFFSET('Sanitation Data'!$D$28,0,10*ROW('Sanitation Data'!D157)))</f>
        <v/>
      </c>
      <c r="CL163" s="271" t="str">
        <f ca="true">+IF(OFFSET('Sanitation Data'!$D$29,0,10*ROW('Sanitation Data'!D157))="","",OFFSET('Sanitation Data'!$D$29,0,10*ROW('Sanitation Data'!D157)))</f>
        <v/>
      </c>
      <c r="CM163" s="271" t="str">
        <f ca="true">+IF(OFFSET('Sanitation Data'!$D$30,0,10*ROW('Sanitation Data'!D157))="","",OFFSET('Sanitation Data'!$D$30,0,10*ROW('Sanitation Data'!D157)))</f>
        <v/>
      </c>
      <c r="CN163" s="271" t="str">
        <f ca="true">+IF(OFFSET('Sanitation Data'!$D$31,0,10*ROW('Sanitation Data'!D157))="","",OFFSET('Sanitation Data'!$D$31,0,10*ROW('Sanitation Data'!D157)))</f>
        <v/>
      </c>
      <c r="CO163" s="271" t="str">
        <f ca="true">+IF(OFFSET('Sanitation Data'!$D$32,0,10*ROW('Sanitation Data'!D157))="","",OFFSET('Sanitation Data'!$D$32,0,10*ROW('Sanitation Data'!D157)))</f>
        <v/>
      </c>
      <c r="CP163" s="271" t="str">
        <f ca="true">+IF(OFFSET('Sanitation Data'!$E$28,0,10*ROW('Sanitation Data'!E157))="","",OFFSET('Sanitation Data'!$E$28,0,10*ROW('Sanitation Data'!E157)))</f>
        <v/>
      </c>
      <c r="CQ163" s="271" t="str">
        <f ca="true">+IF(OFFSET('Sanitation Data'!$E$29,0,10*ROW('Sanitation Data'!E157))="","",OFFSET('Sanitation Data'!$E$29,0,10*ROW('Sanitation Data'!E157)))</f>
        <v/>
      </c>
      <c r="CR163" s="271" t="str">
        <f ca="true">+IF(OFFSET('Sanitation Data'!$E$30,0,10*ROW('Sanitation Data'!E157))="","",OFFSET('Sanitation Data'!$E$30,0,10*ROW('Sanitation Data'!E157)))</f>
        <v/>
      </c>
      <c r="CS163" s="271" t="str">
        <f ca="true">+IF(OFFSET('Sanitation Data'!$E$31,0,10*ROW('Sanitation Data'!E157))="","",OFFSET('Sanitation Data'!$E$31,0,10*ROW('Sanitation Data'!E157)))</f>
        <v/>
      </c>
      <c r="CT163" s="271" t="str">
        <f ca="true">+IF(OFFSET('Sanitation Data'!$E$32,0,10*ROW('Sanitation Data'!E157))="","",OFFSET('Sanitation Data'!$E$32,0,10*ROW('Sanitation Data'!E157)))</f>
        <v/>
      </c>
      <c r="CU163" s="271" t="str">
        <f ca="true">+IF(OFFSET('Sanitation Data'!$F$28,0,10*ROW('Sanitation Data'!F157))="","",OFFSET('Sanitation Data'!$F$28,0,10*ROW('Sanitation Data'!F157)))</f>
        <v/>
      </c>
      <c r="CV163" s="271" t="str">
        <f ca="true">+IF(OFFSET('Sanitation Data'!$F$29,0,10*ROW('Sanitation Data'!F157))="","",OFFSET('Sanitation Data'!$F$29,0,10*ROW('Sanitation Data'!F157)))</f>
        <v/>
      </c>
      <c r="CW163" s="271" t="str">
        <f ca="true">+IF(OFFSET('Sanitation Data'!$F$30,0,10*ROW('Sanitation Data'!F157))="","",OFFSET('Sanitation Data'!$F$30,0,10*ROW('Sanitation Data'!F157)))</f>
        <v/>
      </c>
      <c r="CX163" s="271" t="str">
        <f ca="true">+IF(OFFSET('Sanitation Data'!$F$31,0,10*ROW('Sanitation Data'!F157))="","",OFFSET('Sanitation Data'!$F$31,0,10*ROW('Sanitation Data'!F157)))</f>
        <v/>
      </c>
      <c r="CY163" s="271" t="str">
        <f ca="true">+IF(OFFSET('Sanitation Data'!$F$32,0,10*ROW('Sanitation Data'!F157))="","",OFFSET('Sanitation Data'!$F$32,0,10*ROW('Sanitation Data'!F157)))</f>
        <v/>
      </c>
      <c r="CZ163" s="271" t="str">
        <f ca="true">+IF(OFFSET('Sanitation Data'!$G$28,0,10*ROW('Sanitation Data'!G157))="","",OFFSET('Sanitation Data'!$G$28,0,10*ROW('Sanitation Data'!G157)))</f>
        <v/>
      </c>
      <c r="DA163" s="271" t="str">
        <f ca="true">+IF(OFFSET('Sanitation Data'!$G$29,0,10*ROW('Sanitation Data'!G157))="","",OFFSET('Sanitation Data'!$G$29,0,10*ROW('Sanitation Data'!G157)))</f>
        <v/>
      </c>
      <c r="DB163" s="271" t="str">
        <f ca="true">+IF(OFFSET('Sanitation Data'!$G$30,0,10*ROW('Sanitation Data'!G157))="","",OFFSET('Sanitation Data'!$G$30,0,10*ROW('Sanitation Data'!G157)))</f>
        <v/>
      </c>
      <c r="DC163" s="271" t="str">
        <f ca="true">+IF(OFFSET('Sanitation Data'!$G$31,0,10*ROW('Sanitation Data'!G157))="","",OFFSET('Sanitation Data'!$G$31,0,10*ROW('Sanitation Data'!G157)))</f>
        <v/>
      </c>
      <c r="DD163" s="271" t="str">
        <f ca="true">+IF(OFFSET('Sanitation Data'!$G$32,0,10*ROW('Sanitation Data'!G157))="","",OFFSET('Sanitation Data'!$G$32,0,10*ROW('Sanitation Data'!G157)))</f>
        <v/>
      </c>
      <c r="DE163" s="271" t="str">
        <f ca="true">+IF(OFFSET('Sanitation Data'!$H$28,0,10*ROW('Sanitation Data'!H157))="","",OFFSET('Sanitation Data'!$H$28,0,10*ROW('Sanitation Data'!H157)))</f>
        <v/>
      </c>
      <c r="DF163" s="271" t="str">
        <f ca="true">+IF(OFFSET('Sanitation Data'!$H$29,0,10*ROW('Sanitation Data'!H157))="","",OFFSET('Sanitation Data'!$H$29,0,10*ROW('Sanitation Data'!H157)))</f>
        <v/>
      </c>
      <c r="DG163" s="271" t="str">
        <f ca="true">+IF(OFFSET('Sanitation Data'!$H$30,0,10*ROW('Sanitation Data'!H157))="","",OFFSET('Sanitation Data'!$H$30,0,10*ROW('Sanitation Data'!H157)))</f>
        <v/>
      </c>
      <c r="DH163" s="271" t="str">
        <f ca="true">+IF(OFFSET('Sanitation Data'!$H$31,0,10*ROW('Sanitation Data'!H157))="","",OFFSET('Sanitation Data'!$H$31,0,10*ROW('Sanitation Data'!H157)))</f>
        <v/>
      </c>
      <c r="DI163" s="271" t="str">
        <f ca="true">+IF(OFFSET('Sanitation Data'!$H$32,0,10*ROW('Sanitation Data'!H157))="","",OFFSET('Sanitation Data'!$H$32,0,10*ROW('Sanitation Data'!H157)))</f>
        <v/>
      </c>
      <c r="DJ163" s="271" t="str">
        <f ca="true">+IF(OFFSET('Sanitation Data'!$I$28,0,10*ROW('Sanitation Data'!I157))="","",OFFSET('Sanitation Data'!$I$28,0,10*ROW('Sanitation Data'!I157)))</f>
        <v/>
      </c>
      <c r="DK163" s="271" t="str">
        <f ca="true">+IF(OFFSET('Sanitation Data'!$I$29,0,10*ROW('Sanitation Data'!I157))="","",OFFSET('Sanitation Data'!$I$29,0,10*ROW('Sanitation Data'!I157)))</f>
        <v/>
      </c>
      <c r="DL163" s="271" t="str">
        <f ca="true">+IF(OFFSET('Sanitation Data'!$I$30,0,10*ROW('Sanitation Data'!I157))="","",OFFSET('Sanitation Data'!$I$30,0,10*ROW('Sanitation Data'!I157)))</f>
        <v/>
      </c>
      <c r="DM163" s="271" t="str">
        <f ca="true">+IF(OFFSET('Sanitation Data'!$I$31,0,10*ROW('Sanitation Data'!I157))="","",OFFSET('Sanitation Data'!$I$31,0,10*ROW('Sanitation Data'!I157)))</f>
        <v/>
      </c>
      <c r="DN163" s="271" t="str">
        <f ca="true">+IF(OFFSET('Sanitation Data'!$I$32,0,10*ROW('Sanitation Data'!I157))="","",OFFSET('Sanitation Data'!$I$32,0,10*ROW('Sanitation Data'!I157)))</f>
        <v/>
      </c>
      <c r="DO163" s="271" t="str">
        <f ca="true">+IF(OFFSET('Hygiene Data'!$D$11,0,10*ROW('Hygiene Data'!D157))="","",OFFSET('Hygiene Data'!$D$11,0,10*ROW('Hygiene Data'!D157)))</f>
        <v/>
      </c>
      <c r="DP163" s="271" t="str">
        <f ca="true">+IF(OFFSET('Hygiene Data'!$D$12,0,10*ROW('Hygiene Data'!D157))="","",OFFSET('Hygiene Data'!$D$12,0,10*ROW('Hygiene Data'!D157)))</f>
        <v/>
      </c>
      <c r="DQ163" s="271" t="str">
        <f ca="true">+IF(OFFSET('Hygiene Data'!$D$13,0,10*ROW('Hygiene Data'!D157))="","",OFFSET('Hygiene Data'!$D$13,0,10*ROW('Hygiene Data'!D157)))</f>
        <v/>
      </c>
      <c r="DR163" s="271" t="str">
        <f ca="true">+IF(OFFSET('Hygiene Data'!$E$11,0,10*ROW('Hygiene Data'!E157))="","",OFFSET('Hygiene Data'!$E$11,0,10*ROW('Hygiene Data'!E157)))</f>
        <v/>
      </c>
      <c r="DS163" s="271" t="str">
        <f ca="true">+IF(OFFSET('Hygiene Data'!$E$12,0,10*ROW('Hygiene Data'!E157))="","",OFFSET('Hygiene Data'!$E$12,0,10*ROW('Hygiene Data'!E157)))</f>
        <v/>
      </c>
      <c r="DT163" s="271" t="str">
        <f ca="true">+IF(OFFSET('Hygiene Data'!$E$13,0,10*ROW('Hygiene Data'!E157))="","",OFFSET('Hygiene Data'!$E$13,0,10*ROW('Hygiene Data'!E157)))</f>
        <v/>
      </c>
      <c r="DU163" s="271" t="str">
        <f ca="true">+IF(OFFSET('Hygiene Data'!$F$11,0,10*ROW('Hygiene Data'!F157))="","",OFFSET('Hygiene Data'!$F$11,0,10*ROW('Hygiene Data'!F157)))</f>
        <v/>
      </c>
      <c r="DV163" s="271" t="str">
        <f ca="true">+IF(OFFSET('Hygiene Data'!$F$12,0,10*ROW('Hygiene Data'!F157))="","",OFFSET('Hygiene Data'!$F$12,0,10*ROW('Hygiene Data'!F157)))</f>
        <v/>
      </c>
      <c r="DW163" s="271" t="str">
        <f ca="true">+IF(OFFSET('Hygiene Data'!$F$13,0,10*ROW('Hygiene Data'!F157))="","",OFFSET('Hygiene Data'!$F$13,0,10*ROW('Hygiene Data'!F157)))</f>
        <v/>
      </c>
      <c r="DX163" s="271" t="str">
        <f ca="true">+IF(OFFSET('Hygiene Data'!$G$11,0,10*ROW('Hygiene Data'!G157))="","",OFFSET('Hygiene Data'!$G$11,0,10*ROW('Hygiene Data'!G157)))</f>
        <v/>
      </c>
      <c r="DY163" s="271" t="str">
        <f ca="true">+IF(OFFSET('Hygiene Data'!$G$12,0,10*ROW('Hygiene Data'!G157))="","",OFFSET('Hygiene Data'!$G$12,0,10*ROW('Hygiene Data'!G157)))</f>
        <v/>
      </c>
      <c r="DZ163" s="271" t="str">
        <f ca="true">+IF(OFFSET('Hygiene Data'!$G$13,0,10*ROW('Hygiene Data'!G157))="","",OFFSET('Hygiene Data'!$G$13,0,10*ROW('Hygiene Data'!G157)))</f>
        <v/>
      </c>
      <c r="EA163" s="271" t="str">
        <f ca="true">+IF(OFFSET('Hygiene Data'!$H$11,0,10*ROW('Hygiene Data'!H157))="","",OFFSET('Hygiene Data'!$H$11,0,10*ROW('Hygiene Data'!H157)))</f>
        <v/>
      </c>
      <c r="EB163" s="271" t="str">
        <f ca="true">+IF(OFFSET('Hygiene Data'!$H$12,0,10*ROW('Hygiene Data'!H157))="","",OFFSET('Hygiene Data'!$H$12,0,10*ROW('Hygiene Data'!H157)))</f>
        <v/>
      </c>
      <c r="EC163" s="271" t="str">
        <f ca="true">+IF(OFFSET('Hygiene Data'!$H$13,0,10*ROW('Hygiene Data'!H157))="","",OFFSET('Hygiene Data'!$H$13,0,10*ROW('Hygiene Data'!H157)))</f>
        <v/>
      </c>
      <c r="ED163" s="271" t="str">
        <f ca="true">+IF(OFFSET('Hygiene Data'!$I$11,0,10*ROW('Hygiene Data'!I157))="","",OFFSET('Hygiene Data'!$I$11,0,10*ROW('Hygiene Data'!I157)))</f>
        <v/>
      </c>
      <c r="EE163" s="271" t="str">
        <f ca="true">+IF(OFFSET('Hygiene Data'!$I$12,0,10*ROW('Hygiene Data'!I157))="","",OFFSET('Hygiene Data'!$I$12,0,10*ROW('Hygiene Data'!I157)))</f>
        <v/>
      </c>
      <c r="EF163" s="271"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7"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1"/>
      <c r="BS164" s="271" t="str">
        <f ca="true">+IF(OFFSET('Water Data'!$D$27,0,10*ROW('Water Data'!D158))="","",OFFSET('Water Data'!$D$27,0,10*ROW('Water Data'!D158)))</f>
        <v/>
      </c>
      <c r="BT164" s="271" t="str">
        <f ca="true">+IF(OFFSET('Water Data'!$D$28,0,10*ROW('Water Data'!D158))="","",OFFSET('Water Data'!$D$28,0,10*ROW('Water Data'!D158)))</f>
        <v/>
      </c>
      <c r="BU164" s="271" t="str">
        <f ca="true">+IF(OFFSET('Water Data'!$D$29,0,10*ROW('Water Data'!D158))="","",OFFSET('Water Data'!$D$29,0,10*ROW('Water Data'!D158)))</f>
        <v/>
      </c>
      <c r="BV164" s="271" t="str">
        <f ca="true">+IF(OFFSET('Water Data'!$E$27,0,10*ROW('Water Data'!E158))="","",OFFSET('Water Data'!$E$27,0,10*ROW('Water Data'!E158)))</f>
        <v/>
      </c>
      <c r="BW164" s="271" t="str">
        <f ca="true">+IF(OFFSET('Water Data'!$E$28,0,10*ROW('Water Data'!E158))="","",OFFSET('Water Data'!$E$28,0,10*ROW('Water Data'!E158)))</f>
        <v/>
      </c>
      <c r="BX164" s="271" t="str">
        <f ca="true">+IF(OFFSET('Water Data'!$E$29,0,10*ROW('Water Data'!E158))="","",OFFSET('Water Data'!$E$29,0,10*ROW('Water Data'!E158)))</f>
        <v/>
      </c>
      <c r="BY164" s="271" t="str">
        <f ca="true">+IF(OFFSET('Water Data'!$F$27,0,10*ROW('Water Data'!F158))="","",OFFSET('Water Data'!$F$27,0,10*ROW('Water Data'!F158)))</f>
        <v/>
      </c>
      <c r="BZ164" s="271" t="str">
        <f ca="true">+IF(OFFSET('Water Data'!$F$28,0,10*ROW('Water Data'!F158))="","",OFFSET('Water Data'!$F$28,0,10*ROW('Water Data'!F158)))</f>
        <v/>
      </c>
      <c r="CA164" s="271" t="str">
        <f ca="true">+IF(OFFSET('Water Data'!$F$29,0,10*ROW('Water Data'!F158))="","",OFFSET('Water Data'!$F$29,0,10*ROW('Water Data'!F158)))</f>
        <v/>
      </c>
      <c r="CB164" s="271" t="str">
        <f ca="true">+IF(OFFSET('Water Data'!$G$27,0,10*ROW('Water Data'!G158))="","",OFFSET('Water Data'!$G$27,0,10*ROW('Water Data'!G158)))</f>
        <v/>
      </c>
      <c r="CC164" s="271" t="str">
        <f ca="true">+IF(OFFSET('Water Data'!$G$28,0,10*ROW('Water Data'!G158))="","",OFFSET('Water Data'!$G$28,0,10*ROW('Water Data'!G158)))</f>
        <v/>
      </c>
      <c r="CD164" s="271" t="str">
        <f ca="true">+IF(OFFSET('Water Data'!$G$29,0,10*ROW('Water Data'!G158))="","",OFFSET('Water Data'!$G$29,0,10*ROW('Water Data'!G158)))</f>
        <v/>
      </c>
      <c r="CE164" s="271" t="str">
        <f ca="true">+IF(OFFSET('Water Data'!$H$27,0,10*ROW('Water Data'!H158))="","",OFFSET('Water Data'!$H$27,0,10*ROW('Water Data'!H158)))</f>
        <v/>
      </c>
      <c r="CF164" s="271" t="str">
        <f ca="true">+IF(OFFSET('Water Data'!$H$28,0,10*ROW('Water Data'!H158))="","",OFFSET('Water Data'!$H$28,0,10*ROW('Water Data'!H158)))</f>
        <v/>
      </c>
      <c r="CG164" s="271" t="str">
        <f ca="true">+IF(OFFSET('Water Data'!$H$29,0,10*ROW('Water Data'!H158))="","",OFFSET('Water Data'!$H$29,0,10*ROW('Water Data'!H158)))</f>
        <v/>
      </c>
      <c r="CH164" s="271" t="str">
        <f ca="true">+IF(OFFSET('Water Data'!$I$27,0,10*ROW('Water Data'!I158))="","",OFFSET('Water Data'!$I$27,0,10*ROW('Water Data'!I158)))</f>
        <v/>
      </c>
      <c r="CI164" s="271" t="str">
        <f ca="true">+IF(OFFSET('Water Data'!$I$28,0,10*ROW('Water Data'!I158))="","",OFFSET('Water Data'!$I$28,0,10*ROW('Water Data'!I158)))</f>
        <v/>
      </c>
      <c r="CJ164" s="271" t="str">
        <f ca="true">+IF(OFFSET('Water Data'!$I$29,0,10*ROW('Water Data'!I158))="","",OFFSET('Water Data'!$I$29,0,10*ROW('Water Data'!I158)))</f>
        <v/>
      </c>
      <c r="CK164" s="271" t="str">
        <f ca="true">+IF(OFFSET('Sanitation Data'!$D$28,0,10*ROW('Sanitation Data'!D158))="","",OFFSET('Sanitation Data'!$D$28,0,10*ROW('Sanitation Data'!D158)))</f>
        <v/>
      </c>
      <c r="CL164" s="271" t="str">
        <f ca="true">+IF(OFFSET('Sanitation Data'!$D$29,0,10*ROW('Sanitation Data'!D158))="","",OFFSET('Sanitation Data'!$D$29,0,10*ROW('Sanitation Data'!D158)))</f>
        <v/>
      </c>
      <c r="CM164" s="271" t="str">
        <f ca="true">+IF(OFFSET('Sanitation Data'!$D$30,0,10*ROW('Sanitation Data'!D158))="","",OFFSET('Sanitation Data'!$D$30,0,10*ROW('Sanitation Data'!D158)))</f>
        <v/>
      </c>
      <c r="CN164" s="271" t="str">
        <f ca="true">+IF(OFFSET('Sanitation Data'!$D$31,0,10*ROW('Sanitation Data'!D158))="","",OFFSET('Sanitation Data'!$D$31,0,10*ROW('Sanitation Data'!D158)))</f>
        <v/>
      </c>
      <c r="CO164" s="271" t="str">
        <f ca="true">+IF(OFFSET('Sanitation Data'!$D$32,0,10*ROW('Sanitation Data'!D158))="","",OFFSET('Sanitation Data'!$D$32,0,10*ROW('Sanitation Data'!D158)))</f>
        <v/>
      </c>
      <c r="CP164" s="271" t="str">
        <f ca="true">+IF(OFFSET('Sanitation Data'!$E$28,0,10*ROW('Sanitation Data'!E158))="","",OFFSET('Sanitation Data'!$E$28,0,10*ROW('Sanitation Data'!E158)))</f>
        <v/>
      </c>
      <c r="CQ164" s="271" t="str">
        <f ca="true">+IF(OFFSET('Sanitation Data'!$E$29,0,10*ROW('Sanitation Data'!E158))="","",OFFSET('Sanitation Data'!$E$29,0,10*ROW('Sanitation Data'!E158)))</f>
        <v/>
      </c>
      <c r="CR164" s="271" t="str">
        <f ca="true">+IF(OFFSET('Sanitation Data'!$E$30,0,10*ROW('Sanitation Data'!E158))="","",OFFSET('Sanitation Data'!$E$30,0,10*ROW('Sanitation Data'!E158)))</f>
        <v/>
      </c>
      <c r="CS164" s="271" t="str">
        <f ca="true">+IF(OFFSET('Sanitation Data'!$E$31,0,10*ROW('Sanitation Data'!E158))="","",OFFSET('Sanitation Data'!$E$31,0,10*ROW('Sanitation Data'!E158)))</f>
        <v/>
      </c>
      <c r="CT164" s="271" t="str">
        <f ca="true">+IF(OFFSET('Sanitation Data'!$E$32,0,10*ROW('Sanitation Data'!E158))="","",OFFSET('Sanitation Data'!$E$32,0,10*ROW('Sanitation Data'!E158)))</f>
        <v/>
      </c>
      <c r="CU164" s="271" t="str">
        <f ca="true">+IF(OFFSET('Sanitation Data'!$F$28,0,10*ROW('Sanitation Data'!F158))="","",OFFSET('Sanitation Data'!$F$28,0,10*ROW('Sanitation Data'!F158)))</f>
        <v/>
      </c>
      <c r="CV164" s="271" t="str">
        <f ca="true">+IF(OFFSET('Sanitation Data'!$F$29,0,10*ROW('Sanitation Data'!F158))="","",OFFSET('Sanitation Data'!$F$29,0,10*ROW('Sanitation Data'!F158)))</f>
        <v/>
      </c>
      <c r="CW164" s="271" t="str">
        <f ca="true">+IF(OFFSET('Sanitation Data'!$F$30,0,10*ROW('Sanitation Data'!F158))="","",OFFSET('Sanitation Data'!$F$30,0,10*ROW('Sanitation Data'!F158)))</f>
        <v/>
      </c>
      <c r="CX164" s="271" t="str">
        <f ca="true">+IF(OFFSET('Sanitation Data'!$F$31,0,10*ROW('Sanitation Data'!F158))="","",OFFSET('Sanitation Data'!$F$31,0,10*ROW('Sanitation Data'!F158)))</f>
        <v/>
      </c>
      <c r="CY164" s="271" t="str">
        <f ca="true">+IF(OFFSET('Sanitation Data'!$F$32,0,10*ROW('Sanitation Data'!F158))="","",OFFSET('Sanitation Data'!$F$32,0,10*ROW('Sanitation Data'!F158)))</f>
        <v/>
      </c>
      <c r="CZ164" s="271" t="str">
        <f ca="true">+IF(OFFSET('Sanitation Data'!$G$28,0,10*ROW('Sanitation Data'!G158))="","",OFFSET('Sanitation Data'!$G$28,0,10*ROW('Sanitation Data'!G158)))</f>
        <v/>
      </c>
      <c r="DA164" s="271" t="str">
        <f ca="true">+IF(OFFSET('Sanitation Data'!$G$29,0,10*ROW('Sanitation Data'!G158))="","",OFFSET('Sanitation Data'!$G$29,0,10*ROW('Sanitation Data'!G158)))</f>
        <v/>
      </c>
      <c r="DB164" s="271" t="str">
        <f ca="true">+IF(OFFSET('Sanitation Data'!$G$30,0,10*ROW('Sanitation Data'!G158))="","",OFFSET('Sanitation Data'!$G$30,0,10*ROW('Sanitation Data'!G158)))</f>
        <v/>
      </c>
      <c r="DC164" s="271" t="str">
        <f ca="true">+IF(OFFSET('Sanitation Data'!$G$31,0,10*ROW('Sanitation Data'!G158))="","",OFFSET('Sanitation Data'!$G$31,0,10*ROW('Sanitation Data'!G158)))</f>
        <v/>
      </c>
      <c r="DD164" s="271" t="str">
        <f ca="true">+IF(OFFSET('Sanitation Data'!$G$32,0,10*ROW('Sanitation Data'!G158))="","",OFFSET('Sanitation Data'!$G$32,0,10*ROW('Sanitation Data'!G158)))</f>
        <v/>
      </c>
      <c r="DE164" s="271" t="str">
        <f ca="true">+IF(OFFSET('Sanitation Data'!$H$28,0,10*ROW('Sanitation Data'!H158))="","",OFFSET('Sanitation Data'!$H$28,0,10*ROW('Sanitation Data'!H158)))</f>
        <v/>
      </c>
      <c r="DF164" s="271" t="str">
        <f ca="true">+IF(OFFSET('Sanitation Data'!$H$29,0,10*ROW('Sanitation Data'!H158))="","",OFFSET('Sanitation Data'!$H$29,0,10*ROW('Sanitation Data'!H158)))</f>
        <v/>
      </c>
      <c r="DG164" s="271" t="str">
        <f ca="true">+IF(OFFSET('Sanitation Data'!$H$30,0,10*ROW('Sanitation Data'!H158))="","",OFFSET('Sanitation Data'!$H$30,0,10*ROW('Sanitation Data'!H158)))</f>
        <v/>
      </c>
      <c r="DH164" s="271" t="str">
        <f ca="true">+IF(OFFSET('Sanitation Data'!$H$31,0,10*ROW('Sanitation Data'!H158))="","",OFFSET('Sanitation Data'!$H$31,0,10*ROW('Sanitation Data'!H158)))</f>
        <v/>
      </c>
      <c r="DI164" s="271" t="str">
        <f ca="true">+IF(OFFSET('Sanitation Data'!$H$32,0,10*ROW('Sanitation Data'!H158))="","",OFFSET('Sanitation Data'!$H$32,0,10*ROW('Sanitation Data'!H158)))</f>
        <v/>
      </c>
      <c r="DJ164" s="271" t="str">
        <f ca="true">+IF(OFFSET('Sanitation Data'!$I$28,0,10*ROW('Sanitation Data'!I158))="","",OFFSET('Sanitation Data'!$I$28,0,10*ROW('Sanitation Data'!I158)))</f>
        <v/>
      </c>
      <c r="DK164" s="271" t="str">
        <f ca="true">+IF(OFFSET('Sanitation Data'!$I$29,0,10*ROW('Sanitation Data'!I158))="","",OFFSET('Sanitation Data'!$I$29,0,10*ROW('Sanitation Data'!I158)))</f>
        <v/>
      </c>
      <c r="DL164" s="271" t="str">
        <f ca="true">+IF(OFFSET('Sanitation Data'!$I$30,0,10*ROW('Sanitation Data'!I158))="","",OFFSET('Sanitation Data'!$I$30,0,10*ROW('Sanitation Data'!I158)))</f>
        <v/>
      </c>
      <c r="DM164" s="271" t="str">
        <f ca="true">+IF(OFFSET('Sanitation Data'!$I$31,0,10*ROW('Sanitation Data'!I158))="","",OFFSET('Sanitation Data'!$I$31,0,10*ROW('Sanitation Data'!I158)))</f>
        <v/>
      </c>
      <c r="DN164" s="271" t="str">
        <f ca="true">+IF(OFFSET('Sanitation Data'!$I$32,0,10*ROW('Sanitation Data'!I158))="","",OFFSET('Sanitation Data'!$I$32,0,10*ROW('Sanitation Data'!I158)))</f>
        <v/>
      </c>
      <c r="DO164" s="271" t="str">
        <f ca="true">+IF(OFFSET('Hygiene Data'!$D$11,0,10*ROW('Hygiene Data'!D158))="","",OFFSET('Hygiene Data'!$D$11,0,10*ROW('Hygiene Data'!D158)))</f>
        <v/>
      </c>
      <c r="DP164" s="271" t="str">
        <f ca="true">+IF(OFFSET('Hygiene Data'!$D$12,0,10*ROW('Hygiene Data'!D158))="","",OFFSET('Hygiene Data'!$D$12,0,10*ROW('Hygiene Data'!D158)))</f>
        <v/>
      </c>
      <c r="DQ164" s="271" t="str">
        <f ca="true">+IF(OFFSET('Hygiene Data'!$D$13,0,10*ROW('Hygiene Data'!D158))="","",OFFSET('Hygiene Data'!$D$13,0,10*ROW('Hygiene Data'!D158)))</f>
        <v/>
      </c>
      <c r="DR164" s="271" t="str">
        <f ca="true">+IF(OFFSET('Hygiene Data'!$E$11,0,10*ROW('Hygiene Data'!E158))="","",OFFSET('Hygiene Data'!$E$11,0,10*ROW('Hygiene Data'!E158)))</f>
        <v/>
      </c>
      <c r="DS164" s="271" t="str">
        <f ca="true">+IF(OFFSET('Hygiene Data'!$E$12,0,10*ROW('Hygiene Data'!E158))="","",OFFSET('Hygiene Data'!$E$12,0,10*ROW('Hygiene Data'!E158)))</f>
        <v/>
      </c>
      <c r="DT164" s="271" t="str">
        <f ca="true">+IF(OFFSET('Hygiene Data'!$E$13,0,10*ROW('Hygiene Data'!E158))="","",OFFSET('Hygiene Data'!$E$13,0,10*ROW('Hygiene Data'!E158)))</f>
        <v/>
      </c>
      <c r="DU164" s="271" t="str">
        <f ca="true">+IF(OFFSET('Hygiene Data'!$F$11,0,10*ROW('Hygiene Data'!F158))="","",OFFSET('Hygiene Data'!$F$11,0,10*ROW('Hygiene Data'!F158)))</f>
        <v/>
      </c>
      <c r="DV164" s="271" t="str">
        <f ca="true">+IF(OFFSET('Hygiene Data'!$F$12,0,10*ROW('Hygiene Data'!F158))="","",OFFSET('Hygiene Data'!$F$12,0,10*ROW('Hygiene Data'!F158)))</f>
        <v/>
      </c>
      <c r="DW164" s="271" t="str">
        <f ca="true">+IF(OFFSET('Hygiene Data'!$F$13,0,10*ROW('Hygiene Data'!F158))="","",OFFSET('Hygiene Data'!$F$13,0,10*ROW('Hygiene Data'!F158)))</f>
        <v/>
      </c>
      <c r="DX164" s="271" t="str">
        <f ca="true">+IF(OFFSET('Hygiene Data'!$G$11,0,10*ROW('Hygiene Data'!G158))="","",OFFSET('Hygiene Data'!$G$11,0,10*ROW('Hygiene Data'!G158)))</f>
        <v/>
      </c>
      <c r="DY164" s="271" t="str">
        <f ca="true">+IF(OFFSET('Hygiene Data'!$G$12,0,10*ROW('Hygiene Data'!G158))="","",OFFSET('Hygiene Data'!$G$12,0,10*ROW('Hygiene Data'!G158)))</f>
        <v/>
      </c>
      <c r="DZ164" s="271" t="str">
        <f ca="true">+IF(OFFSET('Hygiene Data'!$G$13,0,10*ROW('Hygiene Data'!G158))="","",OFFSET('Hygiene Data'!$G$13,0,10*ROW('Hygiene Data'!G158)))</f>
        <v/>
      </c>
      <c r="EA164" s="271" t="str">
        <f ca="true">+IF(OFFSET('Hygiene Data'!$H$11,0,10*ROW('Hygiene Data'!H158))="","",OFFSET('Hygiene Data'!$H$11,0,10*ROW('Hygiene Data'!H158)))</f>
        <v/>
      </c>
      <c r="EB164" s="271" t="str">
        <f ca="true">+IF(OFFSET('Hygiene Data'!$H$12,0,10*ROW('Hygiene Data'!H158))="","",OFFSET('Hygiene Data'!$H$12,0,10*ROW('Hygiene Data'!H158)))</f>
        <v/>
      </c>
      <c r="EC164" s="271" t="str">
        <f ca="true">+IF(OFFSET('Hygiene Data'!$H$13,0,10*ROW('Hygiene Data'!H158))="","",OFFSET('Hygiene Data'!$H$13,0,10*ROW('Hygiene Data'!H158)))</f>
        <v/>
      </c>
      <c r="ED164" s="271" t="str">
        <f ca="true">+IF(OFFSET('Hygiene Data'!$I$11,0,10*ROW('Hygiene Data'!I158))="","",OFFSET('Hygiene Data'!$I$11,0,10*ROW('Hygiene Data'!I158)))</f>
        <v/>
      </c>
      <c r="EE164" s="271" t="str">
        <f ca="true">+IF(OFFSET('Hygiene Data'!$I$12,0,10*ROW('Hygiene Data'!I158))="","",OFFSET('Hygiene Data'!$I$12,0,10*ROW('Hygiene Data'!I158)))</f>
        <v/>
      </c>
      <c r="EF164" s="271"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7"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1"/>
      <c r="BS165" s="271" t="str">
        <f ca="true">+IF(OFFSET('Water Data'!$D$27,0,10*ROW('Water Data'!D159))="","",OFFSET('Water Data'!$D$27,0,10*ROW('Water Data'!D159)))</f>
        <v/>
      </c>
      <c r="BT165" s="271" t="str">
        <f ca="true">+IF(OFFSET('Water Data'!$D$28,0,10*ROW('Water Data'!D159))="","",OFFSET('Water Data'!$D$28,0,10*ROW('Water Data'!D159)))</f>
        <v/>
      </c>
      <c r="BU165" s="271" t="str">
        <f ca="true">+IF(OFFSET('Water Data'!$D$29,0,10*ROW('Water Data'!D159))="","",OFFSET('Water Data'!$D$29,0,10*ROW('Water Data'!D159)))</f>
        <v/>
      </c>
      <c r="BV165" s="271" t="str">
        <f ca="true">+IF(OFFSET('Water Data'!$E$27,0,10*ROW('Water Data'!E159))="","",OFFSET('Water Data'!$E$27,0,10*ROW('Water Data'!E159)))</f>
        <v/>
      </c>
      <c r="BW165" s="271" t="str">
        <f ca="true">+IF(OFFSET('Water Data'!$E$28,0,10*ROW('Water Data'!E159))="","",OFFSET('Water Data'!$E$28,0,10*ROW('Water Data'!E159)))</f>
        <v/>
      </c>
      <c r="BX165" s="271" t="str">
        <f ca="true">+IF(OFFSET('Water Data'!$E$29,0,10*ROW('Water Data'!E159))="","",OFFSET('Water Data'!$E$29,0,10*ROW('Water Data'!E159)))</f>
        <v/>
      </c>
      <c r="BY165" s="271" t="str">
        <f ca="true">+IF(OFFSET('Water Data'!$F$27,0,10*ROW('Water Data'!F159))="","",OFFSET('Water Data'!$F$27,0,10*ROW('Water Data'!F159)))</f>
        <v/>
      </c>
      <c r="BZ165" s="271" t="str">
        <f ca="true">+IF(OFFSET('Water Data'!$F$28,0,10*ROW('Water Data'!F159))="","",OFFSET('Water Data'!$F$28,0,10*ROW('Water Data'!F159)))</f>
        <v/>
      </c>
      <c r="CA165" s="271" t="str">
        <f ca="true">+IF(OFFSET('Water Data'!$F$29,0,10*ROW('Water Data'!F159))="","",OFFSET('Water Data'!$F$29,0,10*ROW('Water Data'!F159)))</f>
        <v/>
      </c>
      <c r="CB165" s="271" t="str">
        <f ca="true">+IF(OFFSET('Water Data'!$G$27,0,10*ROW('Water Data'!G159))="","",OFFSET('Water Data'!$G$27,0,10*ROW('Water Data'!G159)))</f>
        <v/>
      </c>
      <c r="CC165" s="271" t="str">
        <f ca="true">+IF(OFFSET('Water Data'!$G$28,0,10*ROW('Water Data'!G159))="","",OFFSET('Water Data'!$G$28,0,10*ROW('Water Data'!G159)))</f>
        <v/>
      </c>
      <c r="CD165" s="271" t="str">
        <f ca="true">+IF(OFFSET('Water Data'!$G$29,0,10*ROW('Water Data'!G159))="","",OFFSET('Water Data'!$G$29,0,10*ROW('Water Data'!G159)))</f>
        <v/>
      </c>
      <c r="CE165" s="271" t="str">
        <f ca="true">+IF(OFFSET('Water Data'!$H$27,0,10*ROW('Water Data'!H159))="","",OFFSET('Water Data'!$H$27,0,10*ROW('Water Data'!H159)))</f>
        <v/>
      </c>
      <c r="CF165" s="271" t="str">
        <f ca="true">+IF(OFFSET('Water Data'!$H$28,0,10*ROW('Water Data'!H159))="","",OFFSET('Water Data'!$H$28,0,10*ROW('Water Data'!H159)))</f>
        <v/>
      </c>
      <c r="CG165" s="271" t="str">
        <f ca="true">+IF(OFFSET('Water Data'!$H$29,0,10*ROW('Water Data'!H159))="","",OFFSET('Water Data'!$H$29,0,10*ROW('Water Data'!H159)))</f>
        <v/>
      </c>
      <c r="CH165" s="271" t="str">
        <f ca="true">+IF(OFFSET('Water Data'!$I$27,0,10*ROW('Water Data'!I159))="","",OFFSET('Water Data'!$I$27,0,10*ROW('Water Data'!I159)))</f>
        <v/>
      </c>
      <c r="CI165" s="271" t="str">
        <f ca="true">+IF(OFFSET('Water Data'!$I$28,0,10*ROW('Water Data'!I159))="","",OFFSET('Water Data'!$I$28,0,10*ROW('Water Data'!I159)))</f>
        <v/>
      </c>
      <c r="CJ165" s="271" t="str">
        <f ca="true">+IF(OFFSET('Water Data'!$I$29,0,10*ROW('Water Data'!I159))="","",OFFSET('Water Data'!$I$29,0,10*ROW('Water Data'!I159)))</f>
        <v/>
      </c>
      <c r="CK165" s="271" t="str">
        <f ca="true">+IF(OFFSET('Sanitation Data'!$D$28,0,10*ROW('Sanitation Data'!D159))="","",OFFSET('Sanitation Data'!$D$28,0,10*ROW('Sanitation Data'!D159)))</f>
        <v/>
      </c>
      <c r="CL165" s="271" t="str">
        <f ca="true">+IF(OFFSET('Sanitation Data'!$D$29,0,10*ROW('Sanitation Data'!D159))="","",OFFSET('Sanitation Data'!$D$29,0,10*ROW('Sanitation Data'!D159)))</f>
        <v/>
      </c>
      <c r="CM165" s="271" t="str">
        <f ca="true">+IF(OFFSET('Sanitation Data'!$D$30,0,10*ROW('Sanitation Data'!D159))="","",OFFSET('Sanitation Data'!$D$30,0,10*ROW('Sanitation Data'!D159)))</f>
        <v/>
      </c>
      <c r="CN165" s="271" t="str">
        <f ca="true">+IF(OFFSET('Sanitation Data'!$D$31,0,10*ROW('Sanitation Data'!D159))="","",OFFSET('Sanitation Data'!$D$31,0,10*ROW('Sanitation Data'!D159)))</f>
        <v/>
      </c>
      <c r="CO165" s="271" t="str">
        <f ca="true">+IF(OFFSET('Sanitation Data'!$D$32,0,10*ROW('Sanitation Data'!D159))="","",OFFSET('Sanitation Data'!$D$32,0,10*ROW('Sanitation Data'!D159)))</f>
        <v/>
      </c>
      <c r="CP165" s="271" t="str">
        <f ca="true">+IF(OFFSET('Sanitation Data'!$E$28,0,10*ROW('Sanitation Data'!E159))="","",OFFSET('Sanitation Data'!$E$28,0,10*ROW('Sanitation Data'!E159)))</f>
        <v/>
      </c>
      <c r="CQ165" s="271" t="str">
        <f ca="true">+IF(OFFSET('Sanitation Data'!$E$29,0,10*ROW('Sanitation Data'!E159))="","",OFFSET('Sanitation Data'!$E$29,0,10*ROW('Sanitation Data'!E159)))</f>
        <v/>
      </c>
      <c r="CR165" s="271" t="str">
        <f ca="true">+IF(OFFSET('Sanitation Data'!$E$30,0,10*ROW('Sanitation Data'!E159))="","",OFFSET('Sanitation Data'!$E$30,0,10*ROW('Sanitation Data'!E159)))</f>
        <v/>
      </c>
      <c r="CS165" s="271" t="str">
        <f ca="true">+IF(OFFSET('Sanitation Data'!$E$31,0,10*ROW('Sanitation Data'!E159))="","",OFFSET('Sanitation Data'!$E$31,0,10*ROW('Sanitation Data'!E159)))</f>
        <v/>
      </c>
      <c r="CT165" s="271" t="str">
        <f ca="true">+IF(OFFSET('Sanitation Data'!$E$32,0,10*ROW('Sanitation Data'!E159))="","",OFFSET('Sanitation Data'!$E$32,0,10*ROW('Sanitation Data'!E159)))</f>
        <v/>
      </c>
      <c r="CU165" s="271" t="str">
        <f ca="true">+IF(OFFSET('Sanitation Data'!$F$28,0,10*ROW('Sanitation Data'!F159))="","",OFFSET('Sanitation Data'!$F$28,0,10*ROW('Sanitation Data'!F159)))</f>
        <v/>
      </c>
      <c r="CV165" s="271" t="str">
        <f ca="true">+IF(OFFSET('Sanitation Data'!$F$29,0,10*ROW('Sanitation Data'!F159))="","",OFFSET('Sanitation Data'!$F$29,0,10*ROW('Sanitation Data'!F159)))</f>
        <v/>
      </c>
      <c r="CW165" s="271" t="str">
        <f ca="true">+IF(OFFSET('Sanitation Data'!$F$30,0,10*ROW('Sanitation Data'!F159))="","",OFFSET('Sanitation Data'!$F$30,0,10*ROW('Sanitation Data'!F159)))</f>
        <v/>
      </c>
      <c r="CX165" s="271" t="str">
        <f ca="true">+IF(OFFSET('Sanitation Data'!$F$31,0,10*ROW('Sanitation Data'!F159))="","",OFFSET('Sanitation Data'!$F$31,0,10*ROW('Sanitation Data'!F159)))</f>
        <v/>
      </c>
      <c r="CY165" s="271" t="str">
        <f ca="true">+IF(OFFSET('Sanitation Data'!$F$32,0,10*ROW('Sanitation Data'!F159))="","",OFFSET('Sanitation Data'!$F$32,0,10*ROW('Sanitation Data'!F159)))</f>
        <v/>
      </c>
      <c r="CZ165" s="271" t="str">
        <f ca="true">+IF(OFFSET('Sanitation Data'!$G$28,0,10*ROW('Sanitation Data'!G159))="","",OFFSET('Sanitation Data'!$G$28,0,10*ROW('Sanitation Data'!G159)))</f>
        <v/>
      </c>
      <c r="DA165" s="271" t="str">
        <f ca="true">+IF(OFFSET('Sanitation Data'!$G$29,0,10*ROW('Sanitation Data'!G159))="","",OFFSET('Sanitation Data'!$G$29,0,10*ROW('Sanitation Data'!G159)))</f>
        <v/>
      </c>
      <c r="DB165" s="271" t="str">
        <f ca="true">+IF(OFFSET('Sanitation Data'!$G$30,0,10*ROW('Sanitation Data'!G159))="","",OFFSET('Sanitation Data'!$G$30,0,10*ROW('Sanitation Data'!G159)))</f>
        <v/>
      </c>
      <c r="DC165" s="271" t="str">
        <f ca="true">+IF(OFFSET('Sanitation Data'!$G$31,0,10*ROW('Sanitation Data'!G159))="","",OFFSET('Sanitation Data'!$G$31,0,10*ROW('Sanitation Data'!G159)))</f>
        <v/>
      </c>
      <c r="DD165" s="271" t="str">
        <f ca="true">+IF(OFFSET('Sanitation Data'!$G$32,0,10*ROW('Sanitation Data'!G159))="","",OFFSET('Sanitation Data'!$G$32,0,10*ROW('Sanitation Data'!G159)))</f>
        <v/>
      </c>
      <c r="DE165" s="271" t="str">
        <f ca="true">+IF(OFFSET('Sanitation Data'!$H$28,0,10*ROW('Sanitation Data'!H159))="","",OFFSET('Sanitation Data'!$H$28,0,10*ROW('Sanitation Data'!H159)))</f>
        <v/>
      </c>
      <c r="DF165" s="271" t="str">
        <f ca="true">+IF(OFFSET('Sanitation Data'!$H$29,0,10*ROW('Sanitation Data'!H159))="","",OFFSET('Sanitation Data'!$H$29,0,10*ROW('Sanitation Data'!H159)))</f>
        <v/>
      </c>
      <c r="DG165" s="271" t="str">
        <f ca="true">+IF(OFFSET('Sanitation Data'!$H$30,0,10*ROW('Sanitation Data'!H159))="","",OFFSET('Sanitation Data'!$H$30,0,10*ROW('Sanitation Data'!H159)))</f>
        <v/>
      </c>
      <c r="DH165" s="271" t="str">
        <f ca="true">+IF(OFFSET('Sanitation Data'!$H$31,0,10*ROW('Sanitation Data'!H159))="","",OFFSET('Sanitation Data'!$H$31,0,10*ROW('Sanitation Data'!H159)))</f>
        <v/>
      </c>
      <c r="DI165" s="271" t="str">
        <f ca="true">+IF(OFFSET('Sanitation Data'!$H$32,0,10*ROW('Sanitation Data'!H159))="","",OFFSET('Sanitation Data'!$H$32,0,10*ROW('Sanitation Data'!H159)))</f>
        <v/>
      </c>
      <c r="DJ165" s="271" t="str">
        <f ca="true">+IF(OFFSET('Sanitation Data'!$I$28,0,10*ROW('Sanitation Data'!I159))="","",OFFSET('Sanitation Data'!$I$28,0,10*ROW('Sanitation Data'!I159)))</f>
        <v/>
      </c>
      <c r="DK165" s="271" t="str">
        <f ca="true">+IF(OFFSET('Sanitation Data'!$I$29,0,10*ROW('Sanitation Data'!I159))="","",OFFSET('Sanitation Data'!$I$29,0,10*ROW('Sanitation Data'!I159)))</f>
        <v/>
      </c>
      <c r="DL165" s="271" t="str">
        <f ca="true">+IF(OFFSET('Sanitation Data'!$I$30,0,10*ROW('Sanitation Data'!I159))="","",OFFSET('Sanitation Data'!$I$30,0,10*ROW('Sanitation Data'!I159)))</f>
        <v/>
      </c>
      <c r="DM165" s="271" t="str">
        <f ca="true">+IF(OFFSET('Sanitation Data'!$I$31,0,10*ROW('Sanitation Data'!I159))="","",OFFSET('Sanitation Data'!$I$31,0,10*ROW('Sanitation Data'!I159)))</f>
        <v/>
      </c>
      <c r="DN165" s="271" t="str">
        <f ca="true">+IF(OFFSET('Sanitation Data'!$I$32,0,10*ROW('Sanitation Data'!I159))="","",OFFSET('Sanitation Data'!$I$32,0,10*ROW('Sanitation Data'!I159)))</f>
        <v/>
      </c>
      <c r="DO165" s="271" t="str">
        <f ca="true">+IF(OFFSET('Hygiene Data'!$D$11,0,10*ROW('Hygiene Data'!D159))="","",OFFSET('Hygiene Data'!$D$11,0,10*ROW('Hygiene Data'!D159)))</f>
        <v/>
      </c>
      <c r="DP165" s="271" t="str">
        <f ca="true">+IF(OFFSET('Hygiene Data'!$D$12,0,10*ROW('Hygiene Data'!D159))="","",OFFSET('Hygiene Data'!$D$12,0,10*ROW('Hygiene Data'!D159)))</f>
        <v/>
      </c>
      <c r="DQ165" s="271" t="str">
        <f ca="true">+IF(OFFSET('Hygiene Data'!$D$13,0,10*ROW('Hygiene Data'!D159))="","",OFFSET('Hygiene Data'!$D$13,0,10*ROW('Hygiene Data'!D159)))</f>
        <v/>
      </c>
      <c r="DR165" s="271" t="str">
        <f ca="true">+IF(OFFSET('Hygiene Data'!$E$11,0,10*ROW('Hygiene Data'!E159))="","",OFFSET('Hygiene Data'!$E$11,0,10*ROW('Hygiene Data'!E159)))</f>
        <v/>
      </c>
      <c r="DS165" s="271" t="str">
        <f ca="true">+IF(OFFSET('Hygiene Data'!$E$12,0,10*ROW('Hygiene Data'!E159))="","",OFFSET('Hygiene Data'!$E$12,0,10*ROW('Hygiene Data'!E159)))</f>
        <v/>
      </c>
      <c r="DT165" s="271" t="str">
        <f ca="true">+IF(OFFSET('Hygiene Data'!$E$13,0,10*ROW('Hygiene Data'!E159))="","",OFFSET('Hygiene Data'!$E$13,0,10*ROW('Hygiene Data'!E159)))</f>
        <v/>
      </c>
      <c r="DU165" s="271" t="str">
        <f ca="true">+IF(OFFSET('Hygiene Data'!$F$11,0,10*ROW('Hygiene Data'!F159))="","",OFFSET('Hygiene Data'!$F$11,0,10*ROW('Hygiene Data'!F159)))</f>
        <v/>
      </c>
      <c r="DV165" s="271" t="str">
        <f ca="true">+IF(OFFSET('Hygiene Data'!$F$12,0,10*ROW('Hygiene Data'!F159))="","",OFFSET('Hygiene Data'!$F$12,0,10*ROW('Hygiene Data'!F159)))</f>
        <v/>
      </c>
      <c r="DW165" s="271" t="str">
        <f ca="true">+IF(OFFSET('Hygiene Data'!$F$13,0,10*ROW('Hygiene Data'!F159))="","",OFFSET('Hygiene Data'!$F$13,0,10*ROW('Hygiene Data'!F159)))</f>
        <v/>
      </c>
      <c r="DX165" s="271" t="str">
        <f ca="true">+IF(OFFSET('Hygiene Data'!$G$11,0,10*ROW('Hygiene Data'!G159))="","",OFFSET('Hygiene Data'!$G$11,0,10*ROW('Hygiene Data'!G159)))</f>
        <v/>
      </c>
      <c r="DY165" s="271" t="str">
        <f ca="true">+IF(OFFSET('Hygiene Data'!$G$12,0,10*ROW('Hygiene Data'!G159))="","",OFFSET('Hygiene Data'!$G$12,0,10*ROW('Hygiene Data'!G159)))</f>
        <v/>
      </c>
      <c r="DZ165" s="271" t="str">
        <f ca="true">+IF(OFFSET('Hygiene Data'!$G$13,0,10*ROW('Hygiene Data'!G159))="","",OFFSET('Hygiene Data'!$G$13,0,10*ROW('Hygiene Data'!G159)))</f>
        <v/>
      </c>
      <c r="EA165" s="271" t="str">
        <f ca="true">+IF(OFFSET('Hygiene Data'!$H$11,0,10*ROW('Hygiene Data'!H159))="","",OFFSET('Hygiene Data'!$H$11,0,10*ROW('Hygiene Data'!H159)))</f>
        <v/>
      </c>
      <c r="EB165" s="271" t="str">
        <f ca="true">+IF(OFFSET('Hygiene Data'!$H$12,0,10*ROW('Hygiene Data'!H159))="","",OFFSET('Hygiene Data'!$H$12,0,10*ROW('Hygiene Data'!H159)))</f>
        <v/>
      </c>
      <c r="EC165" s="271" t="str">
        <f ca="true">+IF(OFFSET('Hygiene Data'!$H$13,0,10*ROW('Hygiene Data'!H159))="","",OFFSET('Hygiene Data'!$H$13,0,10*ROW('Hygiene Data'!H159)))</f>
        <v/>
      </c>
      <c r="ED165" s="271" t="str">
        <f ca="true">+IF(OFFSET('Hygiene Data'!$I$11,0,10*ROW('Hygiene Data'!I159))="","",OFFSET('Hygiene Data'!$I$11,0,10*ROW('Hygiene Data'!I159)))</f>
        <v/>
      </c>
      <c r="EE165" s="271" t="str">
        <f ca="true">+IF(OFFSET('Hygiene Data'!$I$12,0,10*ROW('Hygiene Data'!I159))="","",OFFSET('Hygiene Data'!$I$12,0,10*ROW('Hygiene Data'!I159)))</f>
        <v/>
      </c>
      <c r="EF165" s="271"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7"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1"/>
      <c r="BS166" s="271" t="str">
        <f ca="true">+IF(OFFSET('Water Data'!$D$27,0,10*ROW('Water Data'!D160))="","",OFFSET('Water Data'!$D$27,0,10*ROW('Water Data'!D160)))</f>
        <v/>
      </c>
      <c r="BT166" s="271" t="str">
        <f ca="true">+IF(OFFSET('Water Data'!$D$28,0,10*ROW('Water Data'!D160))="","",OFFSET('Water Data'!$D$28,0,10*ROW('Water Data'!D160)))</f>
        <v/>
      </c>
      <c r="BU166" s="271" t="str">
        <f ca="true">+IF(OFFSET('Water Data'!$D$29,0,10*ROW('Water Data'!D160))="","",OFFSET('Water Data'!$D$29,0,10*ROW('Water Data'!D160)))</f>
        <v/>
      </c>
      <c r="BV166" s="271" t="str">
        <f ca="true">+IF(OFFSET('Water Data'!$E$27,0,10*ROW('Water Data'!E160))="","",OFFSET('Water Data'!$E$27,0,10*ROW('Water Data'!E160)))</f>
        <v/>
      </c>
      <c r="BW166" s="271" t="str">
        <f ca="true">+IF(OFFSET('Water Data'!$E$28,0,10*ROW('Water Data'!E160))="","",OFFSET('Water Data'!$E$28,0,10*ROW('Water Data'!E160)))</f>
        <v/>
      </c>
      <c r="BX166" s="271" t="str">
        <f ca="true">+IF(OFFSET('Water Data'!$E$29,0,10*ROW('Water Data'!E160))="","",OFFSET('Water Data'!$E$29,0,10*ROW('Water Data'!E160)))</f>
        <v/>
      </c>
      <c r="BY166" s="271" t="str">
        <f ca="true">+IF(OFFSET('Water Data'!$F$27,0,10*ROW('Water Data'!F160))="","",OFFSET('Water Data'!$F$27,0,10*ROW('Water Data'!F160)))</f>
        <v/>
      </c>
      <c r="BZ166" s="271" t="str">
        <f ca="true">+IF(OFFSET('Water Data'!$F$28,0,10*ROW('Water Data'!F160))="","",OFFSET('Water Data'!$F$28,0,10*ROW('Water Data'!F160)))</f>
        <v/>
      </c>
      <c r="CA166" s="271" t="str">
        <f ca="true">+IF(OFFSET('Water Data'!$F$29,0,10*ROW('Water Data'!F160))="","",OFFSET('Water Data'!$F$29,0,10*ROW('Water Data'!F160)))</f>
        <v/>
      </c>
      <c r="CB166" s="271" t="str">
        <f ca="true">+IF(OFFSET('Water Data'!$G$27,0,10*ROW('Water Data'!G160))="","",OFFSET('Water Data'!$G$27,0,10*ROW('Water Data'!G160)))</f>
        <v/>
      </c>
      <c r="CC166" s="271" t="str">
        <f ca="true">+IF(OFFSET('Water Data'!$G$28,0,10*ROW('Water Data'!G160))="","",OFFSET('Water Data'!$G$28,0,10*ROW('Water Data'!G160)))</f>
        <v/>
      </c>
      <c r="CD166" s="271" t="str">
        <f ca="true">+IF(OFFSET('Water Data'!$G$29,0,10*ROW('Water Data'!G160))="","",OFFSET('Water Data'!$G$29,0,10*ROW('Water Data'!G160)))</f>
        <v/>
      </c>
      <c r="CE166" s="271" t="str">
        <f ca="true">+IF(OFFSET('Water Data'!$H$27,0,10*ROW('Water Data'!H160))="","",OFFSET('Water Data'!$H$27,0,10*ROW('Water Data'!H160)))</f>
        <v/>
      </c>
      <c r="CF166" s="271" t="str">
        <f ca="true">+IF(OFFSET('Water Data'!$H$28,0,10*ROW('Water Data'!H160))="","",OFFSET('Water Data'!$H$28,0,10*ROW('Water Data'!H160)))</f>
        <v/>
      </c>
      <c r="CG166" s="271" t="str">
        <f ca="true">+IF(OFFSET('Water Data'!$H$29,0,10*ROW('Water Data'!H160))="","",OFFSET('Water Data'!$H$29,0,10*ROW('Water Data'!H160)))</f>
        <v/>
      </c>
      <c r="CH166" s="271" t="str">
        <f ca="true">+IF(OFFSET('Water Data'!$I$27,0,10*ROW('Water Data'!I160))="","",OFFSET('Water Data'!$I$27,0,10*ROW('Water Data'!I160)))</f>
        <v/>
      </c>
      <c r="CI166" s="271" t="str">
        <f ca="true">+IF(OFFSET('Water Data'!$I$28,0,10*ROW('Water Data'!I160))="","",OFFSET('Water Data'!$I$28,0,10*ROW('Water Data'!I160)))</f>
        <v/>
      </c>
      <c r="CJ166" s="271" t="str">
        <f ca="true">+IF(OFFSET('Water Data'!$I$29,0,10*ROW('Water Data'!I160))="","",OFFSET('Water Data'!$I$29,0,10*ROW('Water Data'!I160)))</f>
        <v/>
      </c>
      <c r="CK166" s="271" t="str">
        <f ca="true">+IF(OFFSET('Sanitation Data'!$D$28,0,10*ROW('Sanitation Data'!D160))="","",OFFSET('Sanitation Data'!$D$28,0,10*ROW('Sanitation Data'!D160)))</f>
        <v/>
      </c>
      <c r="CL166" s="271" t="str">
        <f ca="true">+IF(OFFSET('Sanitation Data'!$D$29,0,10*ROW('Sanitation Data'!D160))="","",OFFSET('Sanitation Data'!$D$29,0,10*ROW('Sanitation Data'!D160)))</f>
        <v/>
      </c>
      <c r="CM166" s="271" t="str">
        <f ca="true">+IF(OFFSET('Sanitation Data'!$D$30,0,10*ROW('Sanitation Data'!D160))="","",OFFSET('Sanitation Data'!$D$30,0,10*ROW('Sanitation Data'!D160)))</f>
        <v/>
      </c>
      <c r="CN166" s="271" t="str">
        <f ca="true">+IF(OFFSET('Sanitation Data'!$D$31,0,10*ROW('Sanitation Data'!D160))="","",OFFSET('Sanitation Data'!$D$31,0,10*ROW('Sanitation Data'!D160)))</f>
        <v/>
      </c>
      <c r="CO166" s="271" t="str">
        <f ca="true">+IF(OFFSET('Sanitation Data'!$D$32,0,10*ROW('Sanitation Data'!D160))="","",OFFSET('Sanitation Data'!$D$32,0,10*ROW('Sanitation Data'!D160)))</f>
        <v/>
      </c>
      <c r="CP166" s="271" t="str">
        <f ca="true">+IF(OFFSET('Sanitation Data'!$E$28,0,10*ROW('Sanitation Data'!E160))="","",OFFSET('Sanitation Data'!$E$28,0,10*ROW('Sanitation Data'!E160)))</f>
        <v/>
      </c>
      <c r="CQ166" s="271" t="str">
        <f ca="true">+IF(OFFSET('Sanitation Data'!$E$29,0,10*ROW('Sanitation Data'!E160))="","",OFFSET('Sanitation Data'!$E$29,0,10*ROW('Sanitation Data'!E160)))</f>
        <v/>
      </c>
      <c r="CR166" s="271" t="str">
        <f ca="true">+IF(OFFSET('Sanitation Data'!$E$30,0,10*ROW('Sanitation Data'!E160))="","",OFFSET('Sanitation Data'!$E$30,0,10*ROW('Sanitation Data'!E160)))</f>
        <v/>
      </c>
      <c r="CS166" s="271" t="str">
        <f ca="true">+IF(OFFSET('Sanitation Data'!$E$31,0,10*ROW('Sanitation Data'!E160))="","",OFFSET('Sanitation Data'!$E$31,0,10*ROW('Sanitation Data'!E160)))</f>
        <v/>
      </c>
      <c r="CT166" s="271" t="str">
        <f ca="true">+IF(OFFSET('Sanitation Data'!$E$32,0,10*ROW('Sanitation Data'!E160))="","",OFFSET('Sanitation Data'!$E$32,0,10*ROW('Sanitation Data'!E160)))</f>
        <v/>
      </c>
      <c r="CU166" s="271" t="str">
        <f ca="true">+IF(OFFSET('Sanitation Data'!$F$28,0,10*ROW('Sanitation Data'!F160))="","",OFFSET('Sanitation Data'!$F$28,0,10*ROW('Sanitation Data'!F160)))</f>
        <v/>
      </c>
      <c r="CV166" s="271" t="str">
        <f ca="true">+IF(OFFSET('Sanitation Data'!$F$29,0,10*ROW('Sanitation Data'!F160))="","",OFFSET('Sanitation Data'!$F$29,0,10*ROW('Sanitation Data'!F160)))</f>
        <v/>
      </c>
      <c r="CW166" s="271" t="str">
        <f ca="true">+IF(OFFSET('Sanitation Data'!$F$30,0,10*ROW('Sanitation Data'!F160))="","",OFFSET('Sanitation Data'!$F$30,0,10*ROW('Sanitation Data'!F160)))</f>
        <v/>
      </c>
      <c r="CX166" s="271" t="str">
        <f ca="true">+IF(OFFSET('Sanitation Data'!$F$31,0,10*ROW('Sanitation Data'!F160))="","",OFFSET('Sanitation Data'!$F$31,0,10*ROW('Sanitation Data'!F160)))</f>
        <v/>
      </c>
      <c r="CY166" s="271" t="str">
        <f ca="true">+IF(OFFSET('Sanitation Data'!$F$32,0,10*ROW('Sanitation Data'!F160))="","",OFFSET('Sanitation Data'!$F$32,0,10*ROW('Sanitation Data'!F160)))</f>
        <v/>
      </c>
      <c r="CZ166" s="271" t="str">
        <f ca="true">+IF(OFFSET('Sanitation Data'!$G$28,0,10*ROW('Sanitation Data'!G160))="","",OFFSET('Sanitation Data'!$G$28,0,10*ROW('Sanitation Data'!G160)))</f>
        <v/>
      </c>
      <c r="DA166" s="271" t="str">
        <f ca="true">+IF(OFFSET('Sanitation Data'!$G$29,0,10*ROW('Sanitation Data'!G160))="","",OFFSET('Sanitation Data'!$G$29,0,10*ROW('Sanitation Data'!G160)))</f>
        <v/>
      </c>
      <c r="DB166" s="271" t="str">
        <f ca="true">+IF(OFFSET('Sanitation Data'!$G$30,0,10*ROW('Sanitation Data'!G160))="","",OFFSET('Sanitation Data'!$G$30,0,10*ROW('Sanitation Data'!G160)))</f>
        <v/>
      </c>
      <c r="DC166" s="271" t="str">
        <f ca="true">+IF(OFFSET('Sanitation Data'!$G$31,0,10*ROW('Sanitation Data'!G160))="","",OFFSET('Sanitation Data'!$G$31,0,10*ROW('Sanitation Data'!G160)))</f>
        <v/>
      </c>
      <c r="DD166" s="271" t="str">
        <f ca="true">+IF(OFFSET('Sanitation Data'!$G$32,0,10*ROW('Sanitation Data'!G160))="","",OFFSET('Sanitation Data'!$G$32,0,10*ROW('Sanitation Data'!G160)))</f>
        <v/>
      </c>
      <c r="DE166" s="271" t="str">
        <f ca="true">+IF(OFFSET('Sanitation Data'!$H$28,0,10*ROW('Sanitation Data'!H160))="","",OFFSET('Sanitation Data'!$H$28,0,10*ROW('Sanitation Data'!H160)))</f>
        <v/>
      </c>
      <c r="DF166" s="271" t="str">
        <f ca="true">+IF(OFFSET('Sanitation Data'!$H$29,0,10*ROW('Sanitation Data'!H160))="","",OFFSET('Sanitation Data'!$H$29,0,10*ROW('Sanitation Data'!H160)))</f>
        <v/>
      </c>
      <c r="DG166" s="271" t="str">
        <f ca="true">+IF(OFFSET('Sanitation Data'!$H$30,0,10*ROW('Sanitation Data'!H160))="","",OFFSET('Sanitation Data'!$H$30,0,10*ROW('Sanitation Data'!H160)))</f>
        <v/>
      </c>
      <c r="DH166" s="271" t="str">
        <f ca="true">+IF(OFFSET('Sanitation Data'!$H$31,0,10*ROW('Sanitation Data'!H160))="","",OFFSET('Sanitation Data'!$H$31,0,10*ROW('Sanitation Data'!H160)))</f>
        <v/>
      </c>
      <c r="DI166" s="271" t="str">
        <f ca="true">+IF(OFFSET('Sanitation Data'!$H$32,0,10*ROW('Sanitation Data'!H160))="","",OFFSET('Sanitation Data'!$H$32,0,10*ROW('Sanitation Data'!H160)))</f>
        <v/>
      </c>
      <c r="DJ166" s="271" t="str">
        <f ca="true">+IF(OFFSET('Sanitation Data'!$I$28,0,10*ROW('Sanitation Data'!I160))="","",OFFSET('Sanitation Data'!$I$28,0,10*ROW('Sanitation Data'!I160)))</f>
        <v/>
      </c>
      <c r="DK166" s="271" t="str">
        <f ca="true">+IF(OFFSET('Sanitation Data'!$I$29,0,10*ROW('Sanitation Data'!I160))="","",OFFSET('Sanitation Data'!$I$29,0,10*ROW('Sanitation Data'!I160)))</f>
        <v/>
      </c>
      <c r="DL166" s="271" t="str">
        <f ca="true">+IF(OFFSET('Sanitation Data'!$I$30,0,10*ROW('Sanitation Data'!I160))="","",OFFSET('Sanitation Data'!$I$30,0,10*ROW('Sanitation Data'!I160)))</f>
        <v/>
      </c>
      <c r="DM166" s="271" t="str">
        <f ca="true">+IF(OFFSET('Sanitation Data'!$I$31,0,10*ROW('Sanitation Data'!I160))="","",OFFSET('Sanitation Data'!$I$31,0,10*ROW('Sanitation Data'!I160)))</f>
        <v/>
      </c>
      <c r="DN166" s="271" t="str">
        <f ca="true">+IF(OFFSET('Sanitation Data'!$I$32,0,10*ROW('Sanitation Data'!I160))="","",OFFSET('Sanitation Data'!$I$32,0,10*ROW('Sanitation Data'!I160)))</f>
        <v/>
      </c>
      <c r="DO166" s="271" t="str">
        <f ca="true">+IF(OFFSET('Hygiene Data'!$D$11,0,10*ROW('Hygiene Data'!D160))="","",OFFSET('Hygiene Data'!$D$11,0,10*ROW('Hygiene Data'!D160)))</f>
        <v/>
      </c>
      <c r="DP166" s="271" t="str">
        <f ca="true">+IF(OFFSET('Hygiene Data'!$D$12,0,10*ROW('Hygiene Data'!D160))="","",OFFSET('Hygiene Data'!$D$12,0,10*ROW('Hygiene Data'!D160)))</f>
        <v/>
      </c>
      <c r="DQ166" s="271" t="str">
        <f ca="true">+IF(OFFSET('Hygiene Data'!$D$13,0,10*ROW('Hygiene Data'!D160))="","",OFFSET('Hygiene Data'!$D$13,0,10*ROW('Hygiene Data'!D160)))</f>
        <v/>
      </c>
      <c r="DR166" s="271" t="str">
        <f ca="true">+IF(OFFSET('Hygiene Data'!$E$11,0,10*ROW('Hygiene Data'!E160))="","",OFFSET('Hygiene Data'!$E$11,0,10*ROW('Hygiene Data'!E160)))</f>
        <v/>
      </c>
      <c r="DS166" s="271" t="str">
        <f ca="true">+IF(OFFSET('Hygiene Data'!$E$12,0,10*ROW('Hygiene Data'!E160))="","",OFFSET('Hygiene Data'!$E$12,0,10*ROW('Hygiene Data'!E160)))</f>
        <v/>
      </c>
      <c r="DT166" s="271" t="str">
        <f ca="true">+IF(OFFSET('Hygiene Data'!$E$13,0,10*ROW('Hygiene Data'!E160))="","",OFFSET('Hygiene Data'!$E$13,0,10*ROW('Hygiene Data'!E160)))</f>
        <v/>
      </c>
      <c r="DU166" s="271" t="str">
        <f ca="true">+IF(OFFSET('Hygiene Data'!$F$11,0,10*ROW('Hygiene Data'!F160))="","",OFFSET('Hygiene Data'!$F$11,0,10*ROW('Hygiene Data'!F160)))</f>
        <v/>
      </c>
      <c r="DV166" s="271" t="str">
        <f ca="true">+IF(OFFSET('Hygiene Data'!$F$12,0,10*ROW('Hygiene Data'!F160))="","",OFFSET('Hygiene Data'!$F$12,0,10*ROW('Hygiene Data'!F160)))</f>
        <v/>
      </c>
      <c r="DW166" s="271" t="str">
        <f ca="true">+IF(OFFSET('Hygiene Data'!$F$13,0,10*ROW('Hygiene Data'!F160))="","",OFFSET('Hygiene Data'!$F$13,0,10*ROW('Hygiene Data'!F160)))</f>
        <v/>
      </c>
      <c r="DX166" s="271" t="str">
        <f ca="true">+IF(OFFSET('Hygiene Data'!$G$11,0,10*ROW('Hygiene Data'!G160))="","",OFFSET('Hygiene Data'!$G$11,0,10*ROW('Hygiene Data'!G160)))</f>
        <v/>
      </c>
      <c r="DY166" s="271" t="str">
        <f ca="true">+IF(OFFSET('Hygiene Data'!$G$12,0,10*ROW('Hygiene Data'!G160))="","",OFFSET('Hygiene Data'!$G$12,0,10*ROW('Hygiene Data'!G160)))</f>
        <v/>
      </c>
      <c r="DZ166" s="271" t="str">
        <f ca="true">+IF(OFFSET('Hygiene Data'!$G$13,0,10*ROW('Hygiene Data'!G160))="","",OFFSET('Hygiene Data'!$G$13,0,10*ROW('Hygiene Data'!G160)))</f>
        <v/>
      </c>
      <c r="EA166" s="271" t="str">
        <f ca="true">+IF(OFFSET('Hygiene Data'!$H$11,0,10*ROW('Hygiene Data'!H160))="","",OFFSET('Hygiene Data'!$H$11,0,10*ROW('Hygiene Data'!H160)))</f>
        <v/>
      </c>
      <c r="EB166" s="271" t="str">
        <f ca="true">+IF(OFFSET('Hygiene Data'!$H$12,0,10*ROW('Hygiene Data'!H160))="","",OFFSET('Hygiene Data'!$H$12,0,10*ROW('Hygiene Data'!H160)))</f>
        <v/>
      </c>
      <c r="EC166" s="271" t="str">
        <f ca="true">+IF(OFFSET('Hygiene Data'!$H$13,0,10*ROW('Hygiene Data'!H160))="","",OFFSET('Hygiene Data'!$H$13,0,10*ROW('Hygiene Data'!H160)))</f>
        <v/>
      </c>
      <c r="ED166" s="271" t="str">
        <f ca="true">+IF(OFFSET('Hygiene Data'!$I$11,0,10*ROW('Hygiene Data'!I160))="","",OFFSET('Hygiene Data'!$I$11,0,10*ROW('Hygiene Data'!I160)))</f>
        <v/>
      </c>
      <c r="EE166" s="271" t="str">
        <f ca="true">+IF(OFFSET('Hygiene Data'!$I$12,0,10*ROW('Hygiene Data'!I160))="","",OFFSET('Hygiene Data'!$I$12,0,10*ROW('Hygiene Data'!I160)))</f>
        <v/>
      </c>
      <c r="EF166" s="271"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7"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1"/>
      <c r="BS167" s="271" t="str">
        <f ca="true">+IF(OFFSET('Water Data'!$D$27,0,10*ROW('Water Data'!D161))="","",OFFSET('Water Data'!$D$27,0,10*ROW('Water Data'!D161)))</f>
        <v/>
      </c>
      <c r="BT167" s="271" t="str">
        <f ca="true">+IF(OFFSET('Water Data'!$D$28,0,10*ROW('Water Data'!D161))="","",OFFSET('Water Data'!$D$28,0,10*ROW('Water Data'!D161)))</f>
        <v/>
      </c>
      <c r="BU167" s="271" t="str">
        <f ca="true">+IF(OFFSET('Water Data'!$D$29,0,10*ROW('Water Data'!D161))="","",OFFSET('Water Data'!$D$29,0,10*ROW('Water Data'!D161)))</f>
        <v/>
      </c>
      <c r="BV167" s="271" t="str">
        <f ca="true">+IF(OFFSET('Water Data'!$E$27,0,10*ROW('Water Data'!E161))="","",OFFSET('Water Data'!$E$27,0,10*ROW('Water Data'!E161)))</f>
        <v/>
      </c>
      <c r="BW167" s="271" t="str">
        <f ca="true">+IF(OFFSET('Water Data'!$E$28,0,10*ROW('Water Data'!E161))="","",OFFSET('Water Data'!$E$28,0,10*ROW('Water Data'!E161)))</f>
        <v/>
      </c>
      <c r="BX167" s="271" t="str">
        <f ca="true">+IF(OFFSET('Water Data'!$E$29,0,10*ROW('Water Data'!E161))="","",OFFSET('Water Data'!$E$29,0,10*ROW('Water Data'!E161)))</f>
        <v/>
      </c>
      <c r="BY167" s="271" t="str">
        <f ca="true">+IF(OFFSET('Water Data'!$F$27,0,10*ROW('Water Data'!F161))="","",OFFSET('Water Data'!$F$27,0,10*ROW('Water Data'!F161)))</f>
        <v/>
      </c>
      <c r="BZ167" s="271" t="str">
        <f ca="true">+IF(OFFSET('Water Data'!$F$28,0,10*ROW('Water Data'!F161))="","",OFFSET('Water Data'!$F$28,0,10*ROW('Water Data'!F161)))</f>
        <v/>
      </c>
      <c r="CA167" s="271" t="str">
        <f ca="true">+IF(OFFSET('Water Data'!$F$29,0,10*ROW('Water Data'!F161))="","",OFFSET('Water Data'!$F$29,0,10*ROW('Water Data'!F161)))</f>
        <v/>
      </c>
      <c r="CB167" s="271" t="str">
        <f ca="true">+IF(OFFSET('Water Data'!$G$27,0,10*ROW('Water Data'!G161))="","",OFFSET('Water Data'!$G$27,0,10*ROW('Water Data'!G161)))</f>
        <v/>
      </c>
      <c r="CC167" s="271" t="str">
        <f ca="true">+IF(OFFSET('Water Data'!$G$28,0,10*ROW('Water Data'!G161))="","",OFFSET('Water Data'!$G$28,0,10*ROW('Water Data'!G161)))</f>
        <v/>
      </c>
      <c r="CD167" s="271" t="str">
        <f ca="true">+IF(OFFSET('Water Data'!$G$29,0,10*ROW('Water Data'!G161))="","",OFFSET('Water Data'!$G$29,0,10*ROW('Water Data'!G161)))</f>
        <v/>
      </c>
      <c r="CE167" s="271" t="str">
        <f ca="true">+IF(OFFSET('Water Data'!$H$27,0,10*ROW('Water Data'!H161))="","",OFFSET('Water Data'!$H$27,0,10*ROW('Water Data'!H161)))</f>
        <v/>
      </c>
      <c r="CF167" s="271" t="str">
        <f ca="true">+IF(OFFSET('Water Data'!$H$28,0,10*ROW('Water Data'!H161))="","",OFFSET('Water Data'!$H$28,0,10*ROW('Water Data'!H161)))</f>
        <v/>
      </c>
      <c r="CG167" s="271" t="str">
        <f ca="true">+IF(OFFSET('Water Data'!$H$29,0,10*ROW('Water Data'!H161))="","",OFFSET('Water Data'!$H$29,0,10*ROW('Water Data'!H161)))</f>
        <v/>
      </c>
      <c r="CH167" s="271" t="str">
        <f ca="true">+IF(OFFSET('Water Data'!$I$27,0,10*ROW('Water Data'!I161))="","",OFFSET('Water Data'!$I$27,0,10*ROW('Water Data'!I161)))</f>
        <v/>
      </c>
      <c r="CI167" s="271" t="str">
        <f ca="true">+IF(OFFSET('Water Data'!$I$28,0,10*ROW('Water Data'!I161))="","",OFFSET('Water Data'!$I$28,0,10*ROW('Water Data'!I161)))</f>
        <v/>
      </c>
      <c r="CJ167" s="271" t="str">
        <f ca="true">+IF(OFFSET('Water Data'!$I$29,0,10*ROW('Water Data'!I161))="","",OFFSET('Water Data'!$I$29,0,10*ROW('Water Data'!I161)))</f>
        <v/>
      </c>
      <c r="CK167" s="271" t="str">
        <f ca="true">+IF(OFFSET('Sanitation Data'!$D$28,0,10*ROW('Sanitation Data'!D161))="","",OFFSET('Sanitation Data'!$D$28,0,10*ROW('Sanitation Data'!D161)))</f>
        <v/>
      </c>
      <c r="CL167" s="271" t="str">
        <f ca="true">+IF(OFFSET('Sanitation Data'!$D$29,0,10*ROW('Sanitation Data'!D161))="","",OFFSET('Sanitation Data'!$D$29,0,10*ROW('Sanitation Data'!D161)))</f>
        <v/>
      </c>
      <c r="CM167" s="271" t="str">
        <f ca="true">+IF(OFFSET('Sanitation Data'!$D$30,0,10*ROW('Sanitation Data'!D161))="","",OFFSET('Sanitation Data'!$D$30,0,10*ROW('Sanitation Data'!D161)))</f>
        <v/>
      </c>
      <c r="CN167" s="271" t="str">
        <f ca="true">+IF(OFFSET('Sanitation Data'!$D$31,0,10*ROW('Sanitation Data'!D161))="","",OFFSET('Sanitation Data'!$D$31,0,10*ROW('Sanitation Data'!D161)))</f>
        <v/>
      </c>
      <c r="CO167" s="271" t="str">
        <f ca="true">+IF(OFFSET('Sanitation Data'!$D$32,0,10*ROW('Sanitation Data'!D161))="","",OFFSET('Sanitation Data'!$D$32,0,10*ROW('Sanitation Data'!D161)))</f>
        <v/>
      </c>
      <c r="CP167" s="271" t="str">
        <f ca="true">+IF(OFFSET('Sanitation Data'!$E$28,0,10*ROW('Sanitation Data'!E161))="","",OFFSET('Sanitation Data'!$E$28,0,10*ROW('Sanitation Data'!E161)))</f>
        <v/>
      </c>
      <c r="CQ167" s="271" t="str">
        <f ca="true">+IF(OFFSET('Sanitation Data'!$E$29,0,10*ROW('Sanitation Data'!E161))="","",OFFSET('Sanitation Data'!$E$29,0,10*ROW('Sanitation Data'!E161)))</f>
        <v/>
      </c>
      <c r="CR167" s="271" t="str">
        <f ca="true">+IF(OFFSET('Sanitation Data'!$E$30,0,10*ROW('Sanitation Data'!E161))="","",OFFSET('Sanitation Data'!$E$30,0,10*ROW('Sanitation Data'!E161)))</f>
        <v/>
      </c>
      <c r="CS167" s="271" t="str">
        <f ca="true">+IF(OFFSET('Sanitation Data'!$E$31,0,10*ROW('Sanitation Data'!E161))="","",OFFSET('Sanitation Data'!$E$31,0,10*ROW('Sanitation Data'!E161)))</f>
        <v/>
      </c>
      <c r="CT167" s="271" t="str">
        <f ca="true">+IF(OFFSET('Sanitation Data'!$E$32,0,10*ROW('Sanitation Data'!E161))="","",OFFSET('Sanitation Data'!$E$32,0,10*ROW('Sanitation Data'!E161)))</f>
        <v/>
      </c>
      <c r="CU167" s="271" t="str">
        <f ca="true">+IF(OFFSET('Sanitation Data'!$F$28,0,10*ROW('Sanitation Data'!F161))="","",OFFSET('Sanitation Data'!$F$28,0,10*ROW('Sanitation Data'!F161)))</f>
        <v/>
      </c>
      <c r="CV167" s="271" t="str">
        <f ca="true">+IF(OFFSET('Sanitation Data'!$F$29,0,10*ROW('Sanitation Data'!F161))="","",OFFSET('Sanitation Data'!$F$29,0,10*ROW('Sanitation Data'!F161)))</f>
        <v/>
      </c>
      <c r="CW167" s="271" t="str">
        <f ca="true">+IF(OFFSET('Sanitation Data'!$F$30,0,10*ROW('Sanitation Data'!F161))="","",OFFSET('Sanitation Data'!$F$30,0,10*ROW('Sanitation Data'!F161)))</f>
        <v/>
      </c>
      <c r="CX167" s="271" t="str">
        <f ca="true">+IF(OFFSET('Sanitation Data'!$F$31,0,10*ROW('Sanitation Data'!F161))="","",OFFSET('Sanitation Data'!$F$31,0,10*ROW('Sanitation Data'!F161)))</f>
        <v/>
      </c>
      <c r="CY167" s="271" t="str">
        <f ca="true">+IF(OFFSET('Sanitation Data'!$F$32,0,10*ROW('Sanitation Data'!F161))="","",OFFSET('Sanitation Data'!$F$32,0,10*ROW('Sanitation Data'!F161)))</f>
        <v/>
      </c>
      <c r="CZ167" s="271" t="str">
        <f ca="true">+IF(OFFSET('Sanitation Data'!$G$28,0,10*ROW('Sanitation Data'!G161))="","",OFFSET('Sanitation Data'!$G$28,0,10*ROW('Sanitation Data'!G161)))</f>
        <v/>
      </c>
      <c r="DA167" s="271" t="str">
        <f ca="true">+IF(OFFSET('Sanitation Data'!$G$29,0,10*ROW('Sanitation Data'!G161))="","",OFFSET('Sanitation Data'!$G$29,0,10*ROW('Sanitation Data'!G161)))</f>
        <v/>
      </c>
      <c r="DB167" s="271" t="str">
        <f ca="true">+IF(OFFSET('Sanitation Data'!$G$30,0,10*ROW('Sanitation Data'!G161))="","",OFFSET('Sanitation Data'!$G$30,0,10*ROW('Sanitation Data'!G161)))</f>
        <v/>
      </c>
      <c r="DC167" s="271" t="str">
        <f ca="true">+IF(OFFSET('Sanitation Data'!$G$31,0,10*ROW('Sanitation Data'!G161))="","",OFFSET('Sanitation Data'!$G$31,0,10*ROW('Sanitation Data'!G161)))</f>
        <v/>
      </c>
      <c r="DD167" s="271" t="str">
        <f ca="true">+IF(OFFSET('Sanitation Data'!$G$32,0,10*ROW('Sanitation Data'!G161))="","",OFFSET('Sanitation Data'!$G$32,0,10*ROW('Sanitation Data'!G161)))</f>
        <v/>
      </c>
      <c r="DE167" s="271" t="str">
        <f ca="true">+IF(OFFSET('Sanitation Data'!$H$28,0,10*ROW('Sanitation Data'!H161))="","",OFFSET('Sanitation Data'!$H$28,0,10*ROW('Sanitation Data'!H161)))</f>
        <v/>
      </c>
      <c r="DF167" s="271" t="str">
        <f ca="true">+IF(OFFSET('Sanitation Data'!$H$29,0,10*ROW('Sanitation Data'!H161))="","",OFFSET('Sanitation Data'!$H$29,0,10*ROW('Sanitation Data'!H161)))</f>
        <v/>
      </c>
      <c r="DG167" s="271" t="str">
        <f ca="true">+IF(OFFSET('Sanitation Data'!$H$30,0,10*ROW('Sanitation Data'!H161))="","",OFFSET('Sanitation Data'!$H$30,0,10*ROW('Sanitation Data'!H161)))</f>
        <v/>
      </c>
      <c r="DH167" s="271" t="str">
        <f ca="true">+IF(OFFSET('Sanitation Data'!$H$31,0,10*ROW('Sanitation Data'!H161))="","",OFFSET('Sanitation Data'!$H$31,0,10*ROW('Sanitation Data'!H161)))</f>
        <v/>
      </c>
      <c r="DI167" s="271" t="str">
        <f ca="true">+IF(OFFSET('Sanitation Data'!$H$32,0,10*ROW('Sanitation Data'!H161))="","",OFFSET('Sanitation Data'!$H$32,0,10*ROW('Sanitation Data'!H161)))</f>
        <v/>
      </c>
      <c r="DJ167" s="271" t="str">
        <f ca="true">+IF(OFFSET('Sanitation Data'!$I$28,0,10*ROW('Sanitation Data'!I161))="","",OFFSET('Sanitation Data'!$I$28,0,10*ROW('Sanitation Data'!I161)))</f>
        <v/>
      </c>
      <c r="DK167" s="271" t="str">
        <f ca="true">+IF(OFFSET('Sanitation Data'!$I$29,0,10*ROW('Sanitation Data'!I161))="","",OFFSET('Sanitation Data'!$I$29,0,10*ROW('Sanitation Data'!I161)))</f>
        <v/>
      </c>
      <c r="DL167" s="271" t="str">
        <f ca="true">+IF(OFFSET('Sanitation Data'!$I$30,0,10*ROW('Sanitation Data'!I161))="","",OFFSET('Sanitation Data'!$I$30,0,10*ROW('Sanitation Data'!I161)))</f>
        <v/>
      </c>
      <c r="DM167" s="271" t="str">
        <f ca="true">+IF(OFFSET('Sanitation Data'!$I$31,0,10*ROW('Sanitation Data'!I161))="","",OFFSET('Sanitation Data'!$I$31,0,10*ROW('Sanitation Data'!I161)))</f>
        <v/>
      </c>
      <c r="DN167" s="271" t="str">
        <f ca="true">+IF(OFFSET('Sanitation Data'!$I$32,0,10*ROW('Sanitation Data'!I161))="","",OFFSET('Sanitation Data'!$I$32,0,10*ROW('Sanitation Data'!I161)))</f>
        <v/>
      </c>
      <c r="DO167" s="271" t="str">
        <f ca="true">+IF(OFFSET('Hygiene Data'!$D$11,0,10*ROW('Hygiene Data'!D161))="","",OFFSET('Hygiene Data'!$D$11,0,10*ROW('Hygiene Data'!D161)))</f>
        <v/>
      </c>
      <c r="DP167" s="271" t="str">
        <f ca="true">+IF(OFFSET('Hygiene Data'!$D$12,0,10*ROW('Hygiene Data'!D161))="","",OFFSET('Hygiene Data'!$D$12,0,10*ROW('Hygiene Data'!D161)))</f>
        <v/>
      </c>
      <c r="DQ167" s="271" t="str">
        <f ca="true">+IF(OFFSET('Hygiene Data'!$D$13,0,10*ROW('Hygiene Data'!D161))="","",OFFSET('Hygiene Data'!$D$13,0,10*ROW('Hygiene Data'!D161)))</f>
        <v/>
      </c>
      <c r="DR167" s="271" t="str">
        <f ca="true">+IF(OFFSET('Hygiene Data'!$E$11,0,10*ROW('Hygiene Data'!E161))="","",OFFSET('Hygiene Data'!$E$11,0,10*ROW('Hygiene Data'!E161)))</f>
        <v/>
      </c>
      <c r="DS167" s="271" t="str">
        <f ca="true">+IF(OFFSET('Hygiene Data'!$E$12,0,10*ROW('Hygiene Data'!E161))="","",OFFSET('Hygiene Data'!$E$12,0,10*ROW('Hygiene Data'!E161)))</f>
        <v/>
      </c>
      <c r="DT167" s="271" t="str">
        <f ca="true">+IF(OFFSET('Hygiene Data'!$E$13,0,10*ROW('Hygiene Data'!E161))="","",OFFSET('Hygiene Data'!$E$13,0,10*ROW('Hygiene Data'!E161)))</f>
        <v/>
      </c>
      <c r="DU167" s="271" t="str">
        <f ca="true">+IF(OFFSET('Hygiene Data'!$F$11,0,10*ROW('Hygiene Data'!F161))="","",OFFSET('Hygiene Data'!$F$11,0,10*ROW('Hygiene Data'!F161)))</f>
        <v/>
      </c>
      <c r="DV167" s="271" t="str">
        <f ca="true">+IF(OFFSET('Hygiene Data'!$F$12,0,10*ROW('Hygiene Data'!F161))="","",OFFSET('Hygiene Data'!$F$12,0,10*ROW('Hygiene Data'!F161)))</f>
        <v/>
      </c>
      <c r="DW167" s="271" t="str">
        <f ca="true">+IF(OFFSET('Hygiene Data'!$F$13,0,10*ROW('Hygiene Data'!F161))="","",OFFSET('Hygiene Data'!$F$13,0,10*ROW('Hygiene Data'!F161)))</f>
        <v/>
      </c>
      <c r="DX167" s="271" t="str">
        <f ca="true">+IF(OFFSET('Hygiene Data'!$G$11,0,10*ROW('Hygiene Data'!G161))="","",OFFSET('Hygiene Data'!$G$11,0,10*ROW('Hygiene Data'!G161)))</f>
        <v/>
      </c>
      <c r="DY167" s="271" t="str">
        <f ca="true">+IF(OFFSET('Hygiene Data'!$G$12,0,10*ROW('Hygiene Data'!G161))="","",OFFSET('Hygiene Data'!$G$12,0,10*ROW('Hygiene Data'!G161)))</f>
        <v/>
      </c>
      <c r="DZ167" s="271" t="str">
        <f ca="true">+IF(OFFSET('Hygiene Data'!$G$13,0,10*ROW('Hygiene Data'!G161))="","",OFFSET('Hygiene Data'!$G$13,0,10*ROW('Hygiene Data'!G161)))</f>
        <v/>
      </c>
      <c r="EA167" s="271" t="str">
        <f ca="true">+IF(OFFSET('Hygiene Data'!$H$11,0,10*ROW('Hygiene Data'!H161))="","",OFFSET('Hygiene Data'!$H$11,0,10*ROW('Hygiene Data'!H161)))</f>
        <v/>
      </c>
      <c r="EB167" s="271" t="str">
        <f ca="true">+IF(OFFSET('Hygiene Data'!$H$12,0,10*ROW('Hygiene Data'!H161))="","",OFFSET('Hygiene Data'!$H$12,0,10*ROW('Hygiene Data'!H161)))</f>
        <v/>
      </c>
      <c r="EC167" s="271" t="str">
        <f ca="true">+IF(OFFSET('Hygiene Data'!$H$13,0,10*ROW('Hygiene Data'!H161))="","",OFFSET('Hygiene Data'!$H$13,0,10*ROW('Hygiene Data'!H161)))</f>
        <v/>
      </c>
      <c r="ED167" s="271" t="str">
        <f ca="true">+IF(OFFSET('Hygiene Data'!$I$11,0,10*ROW('Hygiene Data'!I161))="","",OFFSET('Hygiene Data'!$I$11,0,10*ROW('Hygiene Data'!I161)))</f>
        <v/>
      </c>
      <c r="EE167" s="271" t="str">
        <f ca="true">+IF(OFFSET('Hygiene Data'!$I$12,0,10*ROW('Hygiene Data'!I161))="","",OFFSET('Hygiene Data'!$I$12,0,10*ROW('Hygiene Data'!I161)))</f>
        <v/>
      </c>
      <c r="EF167" s="271"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7"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1"/>
      <c r="BS168" s="271" t="str">
        <f ca="true">+IF(OFFSET('Water Data'!$D$27,0,10*ROW('Water Data'!D162))="","",OFFSET('Water Data'!$D$27,0,10*ROW('Water Data'!D162)))</f>
        <v/>
      </c>
      <c r="BT168" s="271" t="str">
        <f ca="true">+IF(OFFSET('Water Data'!$D$28,0,10*ROW('Water Data'!D162))="","",OFFSET('Water Data'!$D$28,0,10*ROW('Water Data'!D162)))</f>
        <v/>
      </c>
      <c r="BU168" s="271" t="str">
        <f ca="true">+IF(OFFSET('Water Data'!$D$29,0,10*ROW('Water Data'!D162))="","",OFFSET('Water Data'!$D$29,0,10*ROW('Water Data'!D162)))</f>
        <v/>
      </c>
      <c r="BV168" s="271" t="str">
        <f ca="true">+IF(OFFSET('Water Data'!$E$27,0,10*ROW('Water Data'!E162))="","",OFFSET('Water Data'!$E$27,0,10*ROW('Water Data'!E162)))</f>
        <v/>
      </c>
      <c r="BW168" s="271" t="str">
        <f ca="true">+IF(OFFSET('Water Data'!$E$28,0,10*ROW('Water Data'!E162))="","",OFFSET('Water Data'!$E$28,0,10*ROW('Water Data'!E162)))</f>
        <v/>
      </c>
      <c r="BX168" s="271" t="str">
        <f ca="true">+IF(OFFSET('Water Data'!$E$29,0,10*ROW('Water Data'!E162))="","",OFFSET('Water Data'!$E$29,0,10*ROW('Water Data'!E162)))</f>
        <v/>
      </c>
      <c r="BY168" s="271" t="str">
        <f ca="true">+IF(OFFSET('Water Data'!$F$27,0,10*ROW('Water Data'!F162))="","",OFFSET('Water Data'!$F$27,0,10*ROW('Water Data'!F162)))</f>
        <v/>
      </c>
      <c r="BZ168" s="271" t="str">
        <f ca="true">+IF(OFFSET('Water Data'!$F$28,0,10*ROW('Water Data'!F162))="","",OFFSET('Water Data'!$F$28,0,10*ROW('Water Data'!F162)))</f>
        <v/>
      </c>
      <c r="CA168" s="271" t="str">
        <f ca="true">+IF(OFFSET('Water Data'!$F$29,0,10*ROW('Water Data'!F162))="","",OFFSET('Water Data'!$F$29,0,10*ROW('Water Data'!F162)))</f>
        <v/>
      </c>
      <c r="CB168" s="271" t="str">
        <f ca="true">+IF(OFFSET('Water Data'!$G$27,0,10*ROW('Water Data'!G162))="","",OFFSET('Water Data'!$G$27,0,10*ROW('Water Data'!G162)))</f>
        <v/>
      </c>
      <c r="CC168" s="271" t="str">
        <f ca="true">+IF(OFFSET('Water Data'!$G$28,0,10*ROW('Water Data'!G162))="","",OFFSET('Water Data'!$G$28,0,10*ROW('Water Data'!G162)))</f>
        <v/>
      </c>
      <c r="CD168" s="271" t="str">
        <f ca="true">+IF(OFFSET('Water Data'!$G$29,0,10*ROW('Water Data'!G162))="","",OFFSET('Water Data'!$G$29,0,10*ROW('Water Data'!G162)))</f>
        <v/>
      </c>
      <c r="CE168" s="271" t="str">
        <f ca="true">+IF(OFFSET('Water Data'!$H$27,0,10*ROW('Water Data'!H162))="","",OFFSET('Water Data'!$H$27,0,10*ROW('Water Data'!H162)))</f>
        <v/>
      </c>
      <c r="CF168" s="271" t="str">
        <f ca="true">+IF(OFFSET('Water Data'!$H$28,0,10*ROW('Water Data'!H162))="","",OFFSET('Water Data'!$H$28,0,10*ROW('Water Data'!H162)))</f>
        <v/>
      </c>
      <c r="CG168" s="271" t="str">
        <f ca="true">+IF(OFFSET('Water Data'!$H$29,0,10*ROW('Water Data'!H162))="","",OFFSET('Water Data'!$H$29,0,10*ROW('Water Data'!H162)))</f>
        <v/>
      </c>
      <c r="CH168" s="271" t="str">
        <f ca="true">+IF(OFFSET('Water Data'!$I$27,0,10*ROW('Water Data'!I162))="","",OFFSET('Water Data'!$I$27,0,10*ROW('Water Data'!I162)))</f>
        <v/>
      </c>
      <c r="CI168" s="271" t="str">
        <f ca="true">+IF(OFFSET('Water Data'!$I$28,0,10*ROW('Water Data'!I162))="","",OFFSET('Water Data'!$I$28,0,10*ROW('Water Data'!I162)))</f>
        <v/>
      </c>
      <c r="CJ168" s="271" t="str">
        <f ca="true">+IF(OFFSET('Water Data'!$I$29,0,10*ROW('Water Data'!I162))="","",OFFSET('Water Data'!$I$29,0,10*ROW('Water Data'!I162)))</f>
        <v/>
      </c>
      <c r="CK168" s="271" t="str">
        <f ca="true">+IF(OFFSET('Sanitation Data'!$D$28,0,10*ROW('Sanitation Data'!D162))="","",OFFSET('Sanitation Data'!$D$28,0,10*ROW('Sanitation Data'!D162)))</f>
        <v/>
      </c>
      <c r="CL168" s="271" t="str">
        <f ca="true">+IF(OFFSET('Sanitation Data'!$D$29,0,10*ROW('Sanitation Data'!D162))="","",OFFSET('Sanitation Data'!$D$29,0,10*ROW('Sanitation Data'!D162)))</f>
        <v/>
      </c>
      <c r="CM168" s="271" t="str">
        <f ca="true">+IF(OFFSET('Sanitation Data'!$D$30,0,10*ROW('Sanitation Data'!D162))="","",OFFSET('Sanitation Data'!$D$30,0,10*ROW('Sanitation Data'!D162)))</f>
        <v/>
      </c>
      <c r="CN168" s="271" t="str">
        <f ca="true">+IF(OFFSET('Sanitation Data'!$D$31,0,10*ROW('Sanitation Data'!D162))="","",OFFSET('Sanitation Data'!$D$31,0,10*ROW('Sanitation Data'!D162)))</f>
        <v/>
      </c>
      <c r="CO168" s="271" t="str">
        <f ca="true">+IF(OFFSET('Sanitation Data'!$D$32,0,10*ROW('Sanitation Data'!D162))="","",OFFSET('Sanitation Data'!$D$32,0,10*ROW('Sanitation Data'!D162)))</f>
        <v/>
      </c>
      <c r="CP168" s="271" t="str">
        <f ca="true">+IF(OFFSET('Sanitation Data'!$E$28,0,10*ROW('Sanitation Data'!E162))="","",OFFSET('Sanitation Data'!$E$28,0,10*ROW('Sanitation Data'!E162)))</f>
        <v/>
      </c>
      <c r="CQ168" s="271" t="str">
        <f ca="true">+IF(OFFSET('Sanitation Data'!$E$29,0,10*ROW('Sanitation Data'!E162))="","",OFFSET('Sanitation Data'!$E$29,0,10*ROW('Sanitation Data'!E162)))</f>
        <v/>
      </c>
      <c r="CR168" s="271" t="str">
        <f ca="true">+IF(OFFSET('Sanitation Data'!$E$30,0,10*ROW('Sanitation Data'!E162))="","",OFFSET('Sanitation Data'!$E$30,0,10*ROW('Sanitation Data'!E162)))</f>
        <v/>
      </c>
      <c r="CS168" s="271" t="str">
        <f ca="true">+IF(OFFSET('Sanitation Data'!$E$31,0,10*ROW('Sanitation Data'!E162))="","",OFFSET('Sanitation Data'!$E$31,0,10*ROW('Sanitation Data'!E162)))</f>
        <v/>
      </c>
      <c r="CT168" s="271" t="str">
        <f ca="true">+IF(OFFSET('Sanitation Data'!$E$32,0,10*ROW('Sanitation Data'!E162))="","",OFFSET('Sanitation Data'!$E$32,0,10*ROW('Sanitation Data'!E162)))</f>
        <v/>
      </c>
      <c r="CU168" s="271" t="str">
        <f ca="true">+IF(OFFSET('Sanitation Data'!$F$28,0,10*ROW('Sanitation Data'!F162))="","",OFFSET('Sanitation Data'!$F$28,0,10*ROW('Sanitation Data'!F162)))</f>
        <v/>
      </c>
      <c r="CV168" s="271" t="str">
        <f ca="true">+IF(OFFSET('Sanitation Data'!$F$29,0,10*ROW('Sanitation Data'!F162))="","",OFFSET('Sanitation Data'!$F$29,0,10*ROW('Sanitation Data'!F162)))</f>
        <v/>
      </c>
      <c r="CW168" s="271" t="str">
        <f ca="true">+IF(OFFSET('Sanitation Data'!$F$30,0,10*ROW('Sanitation Data'!F162))="","",OFFSET('Sanitation Data'!$F$30,0,10*ROW('Sanitation Data'!F162)))</f>
        <v/>
      </c>
      <c r="CX168" s="271" t="str">
        <f ca="true">+IF(OFFSET('Sanitation Data'!$F$31,0,10*ROW('Sanitation Data'!F162))="","",OFFSET('Sanitation Data'!$F$31,0,10*ROW('Sanitation Data'!F162)))</f>
        <v/>
      </c>
      <c r="CY168" s="271" t="str">
        <f ca="true">+IF(OFFSET('Sanitation Data'!$F$32,0,10*ROW('Sanitation Data'!F162))="","",OFFSET('Sanitation Data'!$F$32,0,10*ROW('Sanitation Data'!F162)))</f>
        <v/>
      </c>
      <c r="CZ168" s="271" t="str">
        <f ca="true">+IF(OFFSET('Sanitation Data'!$G$28,0,10*ROW('Sanitation Data'!G162))="","",OFFSET('Sanitation Data'!$G$28,0,10*ROW('Sanitation Data'!G162)))</f>
        <v/>
      </c>
      <c r="DA168" s="271" t="str">
        <f ca="true">+IF(OFFSET('Sanitation Data'!$G$29,0,10*ROW('Sanitation Data'!G162))="","",OFFSET('Sanitation Data'!$G$29,0,10*ROW('Sanitation Data'!G162)))</f>
        <v/>
      </c>
      <c r="DB168" s="271" t="str">
        <f ca="true">+IF(OFFSET('Sanitation Data'!$G$30,0,10*ROW('Sanitation Data'!G162))="","",OFFSET('Sanitation Data'!$G$30,0,10*ROW('Sanitation Data'!G162)))</f>
        <v/>
      </c>
      <c r="DC168" s="271" t="str">
        <f ca="true">+IF(OFFSET('Sanitation Data'!$G$31,0,10*ROW('Sanitation Data'!G162))="","",OFFSET('Sanitation Data'!$G$31,0,10*ROW('Sanitation Data'!G162)))</f>
        <v/>
      </c>
      <c r="DD168" s="271" t="str">
        <f ca="true">+IF(OFFSET('Sanitation Data'!$G$32,0,10*ROW('Sanitation Data'!G162))="","",OFFSET('Sanitation Data'!$G$32,0,10*ROW('Sanitation Data'!G162)))</f>
        <v/>
      </c>
      <c r="DE168" s="271" t="str">
        <f ca="true">+IF(OFFSET('Sanitation Data'!$H$28,0,10*ROW('Sanitation Data'!H162))="","",OFFSET('Sanitation Data'!$H$28,0,10*ROW('Sanitation Data'!H162)))</f>
        <v/>
      </c>
      <c r="DF168" s="271" t="str">
        <f ca="true">+IF(OFFSET('Sanitation Data'!$H$29,0,10*ROW('Sanitation Data'!H162))="","",OFFSET('Sanitation Data'!$H$29,0,10*ROW('Sanitation Data'!H162)))</f>
        <v/>
      </c>
      <c r="DG168" s="271" t="str">
        <f ca="true">+IF(OFFSET('Sanitation Data'!$H$30,0,10*ROW('Sanitation Data'!H162))="","",OFFSET('Sanitation Data'!$H$30,0,10*ROW('Sanitation Data'!H162)))</f>
        <v/>
      </c>
      <c r="DH168" s="271" t="str">
        <f ca="true">+IF(OFFSET('Sanitation Data'!$H$31,0,10*ROW('Sanitation Data'!H162))="","",OFFSET('Sanitation Data'!$H$31,0,10*ROW('Sanitation Data'!H162)))</f>
        <v/>
      </c>
      <c r="DI168" s="271" t="str">
        <f ca="true">+IF(OFFSET('Sanitation Data'!$H$32,0,10*ROW('Sanitation Data'!H162))="","",OFFSET('Sanitation Data'!$H$32,0,10*ROW('Sanitation Data'!H162)))</f>
        <v/>
      </c>
      <c r="DJ168" s="271" t="str">
        <f ca="true">+IF(OFFSET('Sanitation Data'!$I$28,0,10*ROW('Sanitation Data'!I162))="","",OFFSET('Sanitation Data'!$I$28,0,10*ROW('Sanitation Data'!I162)))</f>
        <v/>
      </c>
      <c r="DK168" s="271" t="str">
        <f ca="true">+IF(OFFSET('Sanitation Data'!$I$29,0,10*ROW('Sanitation Data'!I162))="","",OFFSET('Sanitation Data'!$I$29,0,10*ROW('Sanitation Data'!I162)))</f>
        <v/>
      </c>
      <c r="DL168" s="271" t="str">
        <f ca="true">+IF(OFFSET('Sanitation Data'!$I$30,0,10*ROW('Sanitation Data'!I162))="","",OFFSET('Sanitation Data'!$I$30,0,10*ROW('Sanitation Data'!I162)))</f>
        <v/>
      </c>
      <c r="DM168" s="271" t="str">
        <f ca="true">+IF(OFFSET('Sanitation Data'!$I$31,0,10*ROW('Sanitation Data'!I162))="","",OFFSET('Sanitation Data'!$I$31,0,10*ROW('Sanitation Data'!I162)))</f>
        <v/>
      </c>
      <c r="DN168" s="271" t="str">
        <f ca="true">+IF(OFFSET('Sanitation Data'!$I$32,0,10*ROW('Sanitation Data'!I162))="","",OFFSET('Sanitation Data'!$I$32,0,10*ROW('Sanitation Data'!I162)))</f>
        <v/>
      </c>
      <c r="DO168" s="271" t="str">
        <f ca="true">+IF(OFFSET('Hygiene Data'!$D$11,0,10*ROW('Hygiene Data'!D162))="","",OFFSET('Hygiene Data'!$D$11,0,10*ROW('Hygiene Data'!D162)))</f>
        <v/>
      </c>
      <c r="DP168" s="271" t="str">
        <f ca="true">+IF(OFFSET('Hygiene Data'!$D$12,0,10*ROW('Hygiene Data'!D162))="","",OFFSET('Hygiene Data'!$D$12,0,10*ROW('Hygiene Data'!D162)))</f>
        <v/>
      </c>
      <c r="DQ168" s="271" t="str">
        <f ca="true">+IF(OFFSET('Hygiene Data'!$D$13,0,10*ROW('Hygiene Data'!D162))="","",OFFSET('Hygiene Data'!$D$13,0,10*ROW('Hygiene Data'!D162)))</f>
        <v/>
      </c>
      <c r="DR168" s="271" t="str">
        <f ca="true">+IF(OFFSET('Hygiene Data'!$E$11,0,10*ROW('Hygiene Data'!E162))="","",OFFSET('Hygiene Data'!$E$11,0,10*ROW('Hygiene Data'!E162)))</f>
        <v/>
      </c>
      <c r="DS168" s="271" t="str">
        <f ca="true">+IF(OFFSET('Hygiene Data'!$E$12,0,10*ROW('Hygiene Data'!E162))="","",OFFSET('Hygiene Data'!$E$12,0,10*ROW('Hygiene Data'!E162)))</f>
        <v/>
      </c>
      <c r="DT168" s="271" t="str">
        <f ca="true">+IF(OFFSET('Hygiene Data'!$E$13,0,10*ROW('Hygiene Data'!E162))="","",OFFSET('Hygiene Data'!$E$13,0,10*ROW('Hygiene Data'!E162)))</f>
        <v/>
      </c>
      <c r="DU168" s="271" t="str">
        <f ca="true">+IF(OFFSET('Hygiene Data'!$F$11,0,10*ROW('Hygiene Data'!F162))="","",OFFSET('Hygiene Data'!$F$11,0,10*ROW('Hygiene Data'!F162)))</f>
        <v/>
      </c>
      <c r="DV168" s="271" t="str">
        <f ca="true">+IF(OFFSET('Hygiene Data'!$F$12,0,10*ROW('Hygiene Data'!F162))="","",OFFSET('Hygiene Data'!$F$12,0,10*ROW('Hygiene Data'!F162)))</f>
        <v/>
      </c>
      <c r="DW168" s="271" t="str">
        <f ca="true">+IF(OFFSET('Hygiene Data'!$F$13,0,10*ROW('Hygiene Data'!F162))="","",OFFSET('Hygiene Data'!$F$13,0,10*ROW('Hygiene Data'!F162)))</f>
        <v/>
      </c>
      <c r="DX168" s="271" t="str">
        <f ca="true">+IF(OFFSET('Hygiene Data'!$G$11,0,10*ROW('Hygiene Data'!G162))="","",OFFSET('Hygiene Data'!$G$11,0,10*ROW('Hygiene Data'!G162)))</f>
        <v/>
      </c>
      <c r="DY168" s="271" t="str">
        <f ca="true">+IF(OFFSET('Hygiene Data'!$G$12,0,10*ROW('Hygiene Data'!G162))="","",OFFSET('Hygiene Data'!$G$12,0,10*ROW('Hygiene Data'!G162)))</f>
        <v/>
      </c>
      <c r="DZ168" s="271" t="str">
        <f ca="true">+IF(OFFSET('Hygiene Data'!$G$13,0,10*ROW('Hygiene Data'!G162))="","",OFFSET('Hygiene Data'!$G$13,0,10*ROW('Hygiene Data'!G162)))</f>
        <v/>
      </c>
      <c r="EA168" s="271" t="str">
        <f ca="true">+IF(OFFSET('Hygiene Data'!$H$11,0,10*ROW('Hygiene Data'!H162))="","",OFFSET('Hygiene Data'!$H$11,0,10*ROW('Hygiene Data'!H162)))</f>
        <v/>
      </c>
      <c r="EB168" s="271" t="str">
        <f ca="true">+IF(OFFSET('Hygiene Data'!$H$12,0,10*ROW('Hygiene Data'!H162))="","",OFFSET('Hygiene Data'!$H$12,0,10*ROW('Hygiene Data'!H162)))</f>
        <v/>
      </c>
      <c r="EC168" s="271" t="str">
        <f ca="true">+IF(OFFSET('Hygiene Data'!$H$13,0,10*ROW('Hygiene Data'!H162))="","",OFFSET('Hygiene Data'!$H$13,0,10*ROW('Hygiene Data'!H162)))</f>
        <v/>
      </c>
      <c r="ED168" s="271" t="str">
        <f ca="true">+IF(OFFSET('Hygiene Data'!$I$11,0,10*ROW('Hygiene Data'!I162))="","",OFFSET('Hygiene Data'!$I$11,0,10*ROW('Hygiene Data'!I162)))</f>
        <v/>
      </c>
      <c r="EE168" s="271" t="str">
        <f ca="true">+IF(OFFSET('Hygiene Data'!$I$12,0,10*ROW('Hygiene Data'!I162))="","",OFFSET('Hygiene Data'!$I$12,0,10*ROW('Hygiene Data'!I162)))</f>
        <v/>
      </c>
      <c r="EF168" s="271"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7"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1"/>
      <c r="BS169" s="271" t="str">
        <f ca="true">+IF(OFFSET('Water Data'!$D$27,0,10*ROW('Water Data'!D163))="","",OFFSET('Water Data'!$D$27,0,10*ROW('Water Data'!D163)))</f>
        <v/>
      </c>
      <c r="BT169" s="271" t="str">
        <f ca="true">+IF(OFFSET('Water Data'!$D$28,0,10*ROW('Water Data'!D163))="","",OFFSET('Water Data'!$D$28,0,10*ROW('Water Data'!D163)))</f>
        <v/>
      </c>
      <c r="BU169" s="271" t="str">
        <f ca="true">+IF(OFFSET('Water Data'!$D$29,0,10*ROW('Water Data'!D163))="","",OFFSET('Water Data'!$D$29,0,10*ROW('Water Data'!D163)))</f>
        <v/>
      </c>
      <c r="BV169" s="271" t="str">
        <f ca="true">+IF(OFFSET('Water Data'!$E$27,0,10*ROW('Water Data'!E163))="","",OFFSET('Water Data'!$E$27,0,10*ROW('Water Data'!E163)))</f>
        <v/>
      </c>
      <c r="BW169" s="271" t="str">
        <f ca="true">+IF(OFFSET('Water Data'!$E$28,0,10*ROW('Water Data'!E163))="","",OFFSET('Water Data'!$E$28,0,10*ROW('Water Data'!E163)))</f>
        <v/>
      </c>
      <c r="BX169" s="271" t="str">
        <f ca="true">+IF(OFFSET('Water Data'!$E$29,0,10*ROW('Water Data'!E163))="","",OFFSET('Water Data'!$E$29,0,10*ROW('Water Data'!E163)))</f>
        <v/>
      </c>
      <c r="BY169" s="271" t="str">
        <f ca="true">+IF(OFFSET('Water Data'!$F$27,0,10*ROW('Water Data'!F163))="","",OFFSET('Water Data'!$F$27,0,10*ROW('Water Data'!F163)))</f>
        <v/>
      </c>
      <c r="BZ169" s="271" t="str">
        <f ca="true">+IF(OFFSET('Water Data'!$F$28,0,10*ROW('Water Data'!F163))="","",OFFSET('Water Data'!$F$28,0,10*ROW('Water Data'!F163)))</f>
        <v/>
      </c>
      <c r="CA169" s="271" t="str">
        <f ca="true">+IF(OFFSET('Water Data'!$F$29,0,10*ROW('Water Data'!F163))="","",OFFSET('Water Data'!$F$29,0,10*ROW('Water Data'!F163)))</f>
        <v/>
      </c>
      <c r="CB169" s="271" t="str">
        <f ca="true">+IF(OFFSET('Water Data'!$G$27,0,10*ROW('Water Data'!G163))="","",OFFSET('Water Data'!$G$27,0,10*ROW('Water Data'!G163)))</f>
        <v/>
      </c>
      <c r="CC169" s="271" t="str">
        <f ca="true">+IF(OFFSET('Water Data'!$G$28,0,10*ROW('Water Data'!G163))="","",OFFSET('Water Data'!$G$28,0,10*ROW('Water Data'!G163)))</f>
        <v/>
      </c>
      <c r="CD169" s="271" t="str">
        <f ca="true">+IF(OFFSET('Water Data'!$G$29,0,10*ROW('Water Data'!G163))="","",OFFSET('Water Data'!$G$29,0,10*ROW('Water Data'!G163)))</f>
        <v/>
      </c>
      <c r="CE169" s="271" t="str">
        <f ca="true">+IF(OFFSET('Water Data'!$H$27,0,10*ROW('Water Data'!H163))="","",OFFSET('Water Data'!$H$27,0,10*ROW('Water Data'!H163)))</f>
        <v/>
      </c>
      <c r="CF169" s="271" t="str">
        <f ca="true">+IF(OFFSET('Water Data'!$H$28,0,10*ROW('Water Data'!H163))="","",OFFSET('Water Data'!$H$28,0,10*ROW('Water Data'!H163)))</f>
        <v/>
      </c>
      <c r="CG169" s="271" t="str">
        <f ca="true">+IF(OFFSET('Water Data'!$H$29,0,10*ROW('Water Data'!H163))="","",OFFSET('Water Data'!$H$29,0,10*ROW('Water Data'!H163)))</f>
        <v/>
      </c>
      <c r="CH169" s="271" t="str">
        <f ca="true">+IF(OFFSET('Water Data'!$I$27,0,10*ROW('Water Data'!I163))="","",OFFSET('Water Data'!$I$27,0,10*ROW('Water Data'!I163)))</f>
        <v/>
      </c>
      <c r="CI169" s="271" t="str">
        <f ca="true">+IF(OFFSET('Water Data'!$I$28,0,10*ROW('Water Data'!I163))="","",OFFSET('Water Data'!$I$28,0,10*ROW('Water Data'!I163)))</f>
        <v/>
      </c>
      <c r="CJ169" s="271" t="str">
        <f ca="true">+IF(OFFSET('Water Data'!$I$29,0,10*ROW('Water Data'!I163))="","",OFFSET('Water Data'!$I$29,0,10*ROW('Water Data'!I163)))</f>
        <v/>
      </c>
      <c r="CK169" s="271" t="str">
        <f ca="true">+IF(OFFSET('Sanitation Data'!$D$28,0,10*ROW('Sanitation Data'!D163))="","",OFFSET('Sanitation Data'!$D$28,0,10*ROW('Sanitation Data'!D163)))</f>
        <v/>
      </c>
      <c r="CL169" s="271" t="str">
        <f ca="true">+IF(OFFSET('Sanitation Data'!$D$29,0,10*ROW('Sanitation Data'!D163))="","",OFFSET('Sanitation Data'!$D$29,0,10*ROW('Sanitation Data'!D163)))</f>
        <v/>
      </c>
      <c r="CM169" s="271" t="str">
        <f ca="true">+IF(OFFSET('Sanitation Data'!$D$30,0,10*ROW('Sanitation Data'!D163))="","",OFFSET('Sanitation Data'!$D$30,0,10*ROW('Sanitation Data'!D163)))</f>
        <v/>
      </c>
      <c r="CN169" s="271" t="str">
        <f ca="true">+IF(OFFSET('Sanitation Data'!$D$31,0,10*ROW('Sanitation Data'!D163))="","",OFFSET('Sanitation Data'!$D$31,0,10*ROW('Sanitation Data'!D163)))</f>
        <v/>
      </c>
      <c r="CO169" s="271" t="str">
        <f ca="true">+IF(OFFSET('Sanitation Data'!$D$32,0,10*ROW('Sanitation Data'!D163))="","",OFFSET('Sanitation Data'!$D$32,0,10*ROW('Sanitation Data'!D163)))</f>
        <v/>
      </c>
      <c r="CP169" s="271" t="str">
        <f ca="true">+IF(OFFSET('Sanitation Data'!$E$28,0,10*ROW('Sanitation Data'!E163))="","",OFFSET('Sanitation Data'!$E$28,0,10*ROW('Sanitation Data'!E163)))</f>
        <v/>
      </c>
      <c r="CQ169" s="271" t="str">
        <f ca="true">+IF(OFFSET('Sanitation Data'!$E$29,0,10*ROW('Sanitation Data'!E163))="","",OFFSET('Sanitation Data'!$E$29,0,10*ROW('Sanitation Data'!E163)))</f>
        <v/>
      </c>
      <c r="CR169" s="271" t="str">
        <f ca="true">+IF(OFFSET('Sanitation Data'!$E$30,0,10*ROW('Sanitation Data'!E163))="","",OFFSET('Sanitation Data'!$E$30,0,10*ROW('Sanitation Data'!E163)))</f>
        <v/>
      </c>
      <c r="CS169" s="271" t="str">
        <f ca="true">+IF(OFFSET('Sanitation Data'!$E$31,0,10*ROW('Sanitation Data'!E163))="","",OFFSET('Sanitation Data'!$E$31,0,10*ROW('Sanitation Data'!E163)))</f>
        <v/>
      </c>
      <c r="CT169" s="271" t="str">
        <f ca="true">+IF(OFFSET('Sanitation Data'!$E$32,0,10*ROW('Sanitation Data'!E163))="","",OFFSET('Sanitation Data'!$E$32,0,10*ROW('Sanitation Data'!E163)))</f>
        <v/>
      </c>
      <c r="CU169" s="271" t="str">
        <f ca="true">+IF(OFFSET('Sanitation Data'!$F$28,0,10*ROW('Sanitation Data'!F163))="","",OFFSET('Sanitation Data'!$F$28,0,10*ROW('Sanitation Data'!F163)))</f>
        <v/>
      </c>
      <c r="CV169" s="271" t="str">
        <f ca="true">+IF(OFFSET('Sanitation Data'!$F$29,0,10*ROW('Sanitation Data'!F163))="","",OFFSET('Sanitation Data'!$F$29,0,10*ROW('Sanitation Data'!F163)))</f>
        <v/>
      </c>
      <c r="CW169" s="271" t="str">
        <f ca="true">+IF(OFFSET('Sanitation Data'!$F$30,0,10*ROW('Sanitation Data'!F163))="","",OFFSET('Sanitation Data'!$F$30,0,10*ROW('Sanitation Data'!F163)))</f>
        <v/>
      </c>
      <c r="CX169" s="271" t="str">
        <f ca="true">+IF(OFFSET('Sanitation Data'!$F$31,0,10*ROW('Sanitation Data'!F163))="","",OFFSET('Sanitation Data'!$F$31,0,10*ROW('Sanitation Data'!F163)))</f>
        <v/>
      </c>
      <c r="CY169" s="271" t="str">
        <f ca="true">+IF(OFFSET('Sanitation Data'!$F$32,0,10*ROW('Sanitation Data'!F163))="","",OFFSET('Sanitation Data'!$F$32,0,10*ROW('Sanitation Data'!F163)))</f>
        <v/>
      </c>
      <c r="CZ169" s="271" t="str">
        <f ca="true">+IF(OFFSET('Sanitation Data'!$G$28,0,10*ROW('Sanitation Data'!G163))="","",OFFSET('Sanitation Data'!$G$28,0,10*ROW('Sanitation Data'!G163)))</f>
        <v/>
      </c>
      <c r="DA169" s="271" t="str">
        <f ca="true">+IF(OFFSET('Sanitation Data'!$G$29,0,10*ROW('Sanitation Data'!G163))="","",OFFSET('Sanitation Data'!$G$29,0,10*ROW('Sanitation Data'!G163)))</f>
        <v/>
      </c>
      <c r="DB169" s="271" t="str">
        <f ca="true">+IF(OFFSET('Sanitation Data'!$G$30,0,10*ROW('Sanitation Data'!G163))="","",OFFSET('Sanitation Data'!$G$30,0,10*ROW('Sanitation Data'!G163)))</f>
        <v/>
      </c>
      <c r="DC169" s="271" t="str">
        <f ca="true">+IF(OFFSET('Sanitation Data'!$G$31,0,10*ROW('Sanitation Data'!G163))="","",OFFSET('Sanitation Data'!$G$31,0,10*ROW('Sanitation Data'!G163)))</f>
        <v/>
      </c>
      <c r="DD169" s="271" t="str">
        <f ca="true">+IF(OFFSET('Sanitation Data'!$G$32,0,10*ROW('Sanitation Data'!G163))="","",OFFSET('Sanitation Data'!$G$32,0,10*ROW('Sanitation Data'!G163)))</f>
        <v/>
      </c>
      <c r="DE169" s="271" t="str">
        <f ca="true">+IF(OFFSET('Sanitation Data'!$H$28,0,10*ROW('Sanitation Data'!H163))="","",OFFSET('Sanitation Data'!$H$28,0,10*ROW('Sanitation Data'!H163)))</f>
        <v/>
      </c>
      <c r="DF169" s="271" t="str">
        <f ca="true">+IF(OFFSET('Sanitation Data'!$H$29,0,10*ROW('Sanitation Data'!H163))="","",OFFSET('Sanitation Data'!$H$29,0,10*ROW('Sanitation Data'!H163)))</f>
        <v/>
      </c>
      <c r="DG169" s="271" t="str">
        <f ca="true">+IF(OFFSET('Sanitation Data'!$H$30,0,10*ROW('Sanitation Data'!H163))="","",OFFSET('Sanitation Data'!$H$30,0,10*ROW('Sanitation Data'!H163)))</f>
        <v/>
      </c>
      <c r="DH169" s="271" t="str">
        <f ca="true">+IF(OFFSET('Sanitation Data'!$H$31,0,10*ROW('Sanitation Data'!H163))="","",OFFSET('Sanitation Data'!$H$31,0,10*ROW('Sanitation Data'!H163)))</f>
        <v/>
      </c>
      <c r="DI169" s="271" t="str">
        <f ca="true">+IF(OFFSET('Sanitation Data'!$H$32,0,10*ROW('Sanitation Data'!H163))="","",OFFSET('Sanitation Data'!$H$32,0,10*ROW('Sanitation Data'!H163)))</f>
        <v/>
      </c>
      <c r="DJ169" s="271" t="str">
        <f ca="true">+IF(OFFSET('Sanitation Data'!$I$28,0,10*ROW('Sanitation Data'!I163))="","",OFFSET('Sanitation Data'!$I$28,0,10*ROW('Sanitation Data'!I163)))</f>
        <v/>
      </c>
      <c r="DK169" s="271" t="str">
        <f ca="true">+IF(OFFSET('Sanitation Data'!$I$29,0,10*ROW('Sanitation Data'!I163))="","",OFFSET('Sanitation Data'!$I$29,0,10*ROW('Sanitation Data'!I163)))</f>
        <v/>
      </c>
      <c r="DL169" s="271" t="str">
        <f ca="true">+IF(OFFSET('Sanitation Data'!$I$30,0,10*ROW('Sanitation Data'!I163))="","",OFFSET('Sanitation Data'!$I$30,0,10*ROW('Sanitation Data'!I163)))</f>
        <v/>
      </c>
      <c r="DM169" s="271" t="str">
        <f ca="true">+IF(OFFSET('Sanitation Data'!$I$31,0,10*ROW('Sanitation Data'!I163))="","",OFFSET('Sanitation Data'!$I$31,0,10*ROW('Sanitation Data'!I163)))</f>
        <v/>
      </c>
      <c r="DN169" s="271" t="str">
        <f ca="true">+IF(OFFSET('Sanitation Data'!$I$32,0,10*ROW('Sanitation Data'!I163))="","",OFFSET('Sanitation Data'!$I$32,0,10*ROW('Sanitation Data'!I163)))</f>
        <v/>
      </c>
      <c r="DO169" s="271" t="str">
        <f ca="true">+IF(OFFSET('Hygiene Data'!$D$11,0,10*ROW('Hygiene Data'!D163))="","",OFFSET('Hygiene Data'!$D$11,0,10*ROW('Hygiene Data'!D163)))</f>
        <v/>
      </c>
      <c r="DP169" s="271" t="str">
        <f ca="true">+IF(OFFSET('Hygiene Data'!$D$12,0,10*ROW('Hygiene Data'!D163))="","",OFFSET('Hygiene Data'!$D$12,0,10*ROW('Hygiene Data'!D163)))</f>
        <v/>
      </c>
      <c r="DQ169" s="271" t="str">
        <f ca="true">+IF(OFFSET('Hygiene Data'!$D$13,0,10*ROW('Hygiene Data'!D163))="","",OFFSET('Hygiene Data'!$D$13,0,10*ROW('Hygiene Data'!D163)))</f>
        <v/>
      </c>
      <c r="DR169" s="271" t="str">
        <f ca="true">+IF(OFFSET('Hygiene Data'!$E$11,0,10*ROW('Hygiene Data'!E163))="","",OFFSET('Hygiene Data'!$E$11,0,10*ROW('Hygiene Data'!E163)))</f>
        <v/>
      </c>
      <c r="DS169" s="271" t="str">
        <f ca="true">+IF(OFFSET('Hygiene Data'!$E$12,0,10*ROW('Hygiene Data'!E163))="","",OFFSET('Hygiene Data'!$E$12,0,10*ROW('Hygiene Data'!E163)))</f>
        <v/>
      </c>
      <c r="DT169" s="271" t="str">
        <f ca="true">+IF(OFFSET('Hygiene Data'!$E$13,0,10*ROW('Hygiene Data'!E163))="","",OFFSET('Hygiene Data'!$E$13,0,10*ROW('Hygiene Data'!E163)))</f>
        <v/>
      </c>
      <c r="DU169" s="271" t="str">
        <f ca="true">+IF(OFFSET('Hygiene Data'!$F$11,0,10*ROW('Hygiene Data'!F163))="","",OFFSET('Hygiene Data'!$F$11,0,10*ROW('Hygiene Data'!F163)))</f>
        <v/>
      </c>
      <c r="DV169" s="271" t="str">
        <f ca="true">+IF(OFFSET('Hygiene Data'!$F$12,0,10*ROW('Hygiene Data'!F163))="","",OFFSET('Hygiene Data'!$F$12,0,10*ROW('Hygiene Data'!F163)))</f>
        <v/>
      </c>
      <c r="DW169" s="271" t="str">
        <f ca="true">+IF(OFFSET('Hygiene Data'!$F$13,0,10*ROW('Hygiene Data'!F163))="","",OFFSET('Hygiene Data'!$F$13,0,10*ROW('Hygiene Data'!F163)))</f>
        <v/>
      </c>
      <c r="DX169" s="271" t="str">
        <f ca="true">+IF(OFFSET('Hygiene Data'!$G$11,0,10*ROW('Hygiene Data'!G163))="","",OFFSET('Hygiene Data'!$G$11,0,10*ROW('Hygiene Data'!G163)))</f>
        <v/>
      </c>
      <c r="DY169" s="271" t="str">
        <f ca="true">+IF(OFFSET('Hygiene Data'!$G$12,0,10*ROW('Hygiene Data'!G163))="","",OFFSET('Hygiene Data'!$G$12,0,10*ROW('Hygiene Data'!G163)))</f>
        <v/>
      </c>
      <c r="DZ169" s="271" t="str">
        <f ca="true">+IF(OFFSET('Hygiene Data'!$G$13,0,10*ROW('Hygiene Data'!G163))="","",OFFSET('Hygiene Data'!$G$13,0,10*ROW('Hygiene Data'!G163)))</f>
        <v/>
      </c>
      <c r="EA169" s="271" t="str">
        <f ca="true">+IF(OFFSET('Hygiene Data'!$H$11,0,10*ROW('Hygiene Data'!H163))="","",OFFSET('Hygiene Data'!$H$11,0,10*ROW('Hygiene Data'!H163)))</f>
        <v/>
      </c>
      <c r="EB169" s="271" t="str">
        <f ca="true">+IF(OFFSET('Hygiene Data'!$H$12,0,10*ROW('Hygiene Data'!H163))="","",OFFSET('Hygiene Data'!$H$12,0,10*ROW('Hygiene Data'!H163)))</f>
        <v/>
      </c>
      <c r="EC169" s="271" t="str">
        <f ca="true">+IF(OFFSET('Hygiene Data'!$H$13,0,10*ROW('Hygiene Data'!H163))="","",OFFSET('Hygiene Data'!$H$13,0,10*ROW('Hygiene Data'!H163)))</f>
        <v/>
      </c>
      <c r="ED169" s="271" t="str">
        <f ca="true">+IF(OFFSET('Hygiene Data'!$I$11,0,10*ROW('Hygiene Data'!I163))="","",OFFSET('Hygiene Data'!$I$11,0,10*ROW('Hygiene Data'!I163)))</f>
        <v/>
      </c>
      <c r="EE169" s="271" t="str">
        <f ca="true">+IF(OFFSET('Hygiene Data'!$I$12,0,10*ROW('Hygiene Data'!I163))="","",OFFSET('Hygiene Data'!$I$12,0,10*ROW('Hygiene Data'!I163)))</f>
        <v/>
      </c>
      <c r="EF169" s="271"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7"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1"/>
      <c r="BS170" s="271" t="str">
        <f ca="true">+IF(OFFSET('Water Data'!$D$27,0,10*ROW('Water Data'!D164))="","",OFFSET('Water Data'!$D$27,0,10*ROW('Water Data'!D164)))</f>
        <v/>
      </c>
      <c r="BT170" s="271" t="str">
        <f ca="true">+IF(OFFSET('Water Data'!$D$28,0,10*ROW('Water Data'!D164))="","",OFFSET('Water Data'!$D$28,0,10*ROW('Water Data'!D164)))</f>
        <v/>
      </c>
      <c r="BU170" s="271" t="str">
        <f ca="true">+IF(OFFSET('Water Data'!$D$29,0,10*ROW('Water Data'!D164))="","",OFFSET('Water Data'!$D$29,0,10*ROW('Water Data'!D164)))</f>
        <v/>
      </c>
      <c r="BV170" s="271" t="str">
        <f ca="true">+IF(OFFSET('Water Data'!$E$27,0,10*ROW('Water Data'!E164))="","",OFFSET('Water Data'!$E$27,0,10*ROW('Water Data'!E164)))</f>
        <v/>
      </c>
      <c r="BW170" s="271" t="str">
        <f ca="true">+IF(OFFSET('Water Data'!$E$28,0,10*ROW('Water Data'!E164))="","",OFFSET('Water Data'!$E$28,0,10*ROW('Water Data'!E164)))</f>
        <v/>
      </c>
      <c r="BX170" s="271" t="str">
        <f ca="true">+IF(OFFSET('Water Data'!$E$29,0,10*ROW('Water Data'!E164))="","",OFFSET('Water Data'!$E$29,0,10*ROW('Water Data'!E164)))</f>
        <v/>
      </c>
      <c r="BY170" s="271" t="str">
        <f ca="true">+IF(OFFSET('Water Data'!$F$27,0,10*ROW('Water Data'!F164))="","",OFFSET('Water Data'!$F$27,0,10*ROW('Water Data'!F164)))</f>
        <v/>
      </c>
      <c r="BZ170" s="271" t="str">
        <f ca="true">+IF(OFFSET('Water Data'!$F$28,0,10*ROW('Water Data'!F164))="","",OFFSET('Water Data'!$F$28,0,10*ROW('Water Data'!F164)))</f>
        <v/>
      </c>
      <c r="CA170" s="271" t="str">
        <f ca="true">+IF(OFFSET('Water Data'!$F$29,0,10*ROW('Water Data'!F164))="","",OFFSET('Water Data'!$F$29,0,10*ROW('Water Data'!F164)))</f>
        <v/>
      </c>
      <c r="CB170" s="271" t="str">
        <f ca="true">+IF(OFFSET('Water Data'!$G$27,0,10*ROW('Water Data'!G164))="","",OFFSET('Water Data'!$G$27,0,10*ROW('Water Data'!G164)))</f>
        <v/>
      </c>
      <c r="CC170" s="271" t="str">
        <f ca="true">+IF(OFFSET('Water Data'!$G$28,0,10*ROW('Water Data'!G164))="","",OFFSET('Water Data'!$G$28,0,10*ROW('Water Data'!G164)))</f>
        <v/>
      </c>
      <c r="CD170" s="271" t="str">
        <f ca="true">+IF(OFFSET('Water Data'!$G$29,0,10*ROW('Water Data'!G164))="","",OFFSET('Water Data'!$G$29,0,10*ROW('Water Data'!G164)))</f>
        <v/>
      </c>
      <c r="CE170" s="271" t="str">
        <f ca="true">+IF(OFFSET('Water Data'!$H$27,0,10*ROW('Water Data'!H164))="","",OFFSET('Water Data'!$H$27,0,10*ROW('Water Data'!H164)))</f>
        <v/>
      </c>
      <c r="CF170" s="271" t="str">
        <f ca="true">+IF(OFFSET('Water Data'!$H$28,0,10*ROW('Water Data'!H164))="","",OFFSET('Water Data'!$H$28,0,10*ROW('Water Data'!H164)))</f>
        <v/>
      </c>
      <c r="CG170" s="271" t="str">
        <f ca="true">+IF(OFFSET('Water Data'!$H$29,0,10*ROW('Water Data'!H164))="","",OFFSET('Water Data'!$H$29,0,10*ROW('Water Data'!H164)))</f>
        <v/>
      </c>
      <c r="CH170" s="271" t="str">
        <f ca="true">+IF(OFFSET('Water Data'!$I$27,0,10*ROW('Water Data'!I164))="","",OFFSET('Water Data'!$I$27,0,10*ROW('Water Data'!I164)))</f>
        <v/>
      </c>
      <c r="CI170" s="271" t="str">
        <f ca="true">+IF(OFFSET('Water Data'!$I$28,0,10*ROW('Water Data'!I164))="","",OFFSET('Water Data'!$I$28,0,10*ROW('Water Data'!I164)))</f>
        <v/>
      </c>
      <c r="CJ170" s="271" t="str">
        <f ca="true">+IF(OFFSET('Water Data'!$I$29,0,10*ROW('Water Data'!I164))="","",OFFSET('Water Data'!$I$29,0,10*ROW('Water Data'!I164)))</f>
        <v/>
      </c>
      <c r="CK170" s="271" t="str">
        <f ca="true">+IF(OFFSET('Sanitation Data'!$D$28,0,10*ROW('Sanitation Data'!D164))="","",OFFSET('Sanitation Data'!$D$28,0,10*ROW('Sanitation Data'!D164)))</f>
        <v/>
      </c>
      <c r="CL170" s="271" t="str">
        <f ca="true">+IF(OFFSET('Sanitation Data'!$D$29,0,10*ROW('Sanitation Data'!D164))="","",OFFSET('Sanitation Data'!$D$29,0,10*ROW('Sanitation Data'!D164)))</f>
        <v/>
      </c>
      <c r="CM170" s="271" t="str">
        <f ca="true">+IF(OFFSET('Sanitation Data'!$D$30,0,10*ROW('Sanitation Data'!D164))="","",OFFSET('Sanitation Data'!$D$30,0,10*ROW('Sanitation Data'!D164)))</f>
        <v/>
      </c>
      <c r="CN170" s="271" t="str">
        <f ca="true">+IF(OFFSET('Sanitation Data'!$D$31,0,10*ROW('Sanitation Data'!D164))="","",OFFSET('Sanitation Data'!$D$31,0,10*ROW('Sanitation Data'!D164)))</f>
        <v/>
      </c>
      <c r="CO170" s="271" t="str">
        <f ca="true">+IF(OFFSET('Sanitation Data'!$D$32,0,10*ROW('Sanitation Data'!D164))="","",OFFSET('Sanitation Data'!$D$32,0,10*ROW('Sanitation Data'!D164)))</f>
        <v/>
      </c>
      <c r="CP170" s="271" t="str">
        <f ca="true">+IF(OFFSET('Sanitation Data'!$E$28,0,10*ROW('Sanitation Data'!E164))="","",OFFSET('Sanitation Data'!$E$28,0,10*ROW('Sanitation Data'!E164)))</f>
        <v/>
      </c>
      <c r="CQ170" s="271" t="str">
        <f ca="true">+IF(OFFSET('Sanitation Data'!$E$29,0,10*ROW('Sanitation Data'!E164))="","",OFFSET('Sanitation Data'!$E$29,0,10*ROW('Sanitation Data'!E164)))</f>
        <v/>
      </c>
      <c r="CR170" s="271" t="str">
        <f ca="true">+IF(OFFSET('Sanitation Data'!$E$30,0,10*ROW('Sanitation Data'!E164))="","",OFFSET('Sanitation Data'!$E$30,0,10*ROW('Sanitation Data'!E164)))</f>
        <v/>
      </c>
      <c r="CS170" s="271" t="str">
        <f ca="true">+IF(OFFSET('Sanitation Data'!$E$31,0,10*ROW('Sanitation Data'!E164))="","",OFFSET('Sanitation Data'!$E$31,0,10*ROW('Sanitation Data'!E164)))</f>
        <v/>
      </c>
      <c r="CT170" s="271" t="str">
        <f ca="true">+IF(OFFSET('Sanitation Data'!$E$32,0,10*ROW('Sanitation Data'!E164))="","",OFFSET('Sanitation Data'!$E$32,0,10*ROW('Sanitation Data'!E164)))</f>
        <v/>
      </c>
      <c r="CU170" s="271" t="str">
        <f ca="true">+IF(OFFSET('Sanitation Data'!$F$28,0,10*ROW('Sanitation Data'!F164))="","",OFFSET('Sanitation Data'!$F$28,0,10*ROW('Sanitation Data'!F164)))</f>
        <v/>
      </c>
      <c r="CV170" s="271" t="str">
        <f ca="true">+IF(OFFSET('Sanitation Data'!$F$29,0,10*ROW('Sanitation Data'!F164))="","",OFFSET('Sanitation Data'!$F$29,0,10*ROW('Sanitation Data'!F164)))</f>
        <v/>
      </c>
      <c r="CW170" s="271" t="str">
        <f ca="true">+IF(OFFSET('Sanitation Data'!$F$30,0,10*ROW('Sanitation Data'!F164))="","",OFFSET('Sanitation Data'!$F$30,0,10*ROW('Sanitation Data'!F164)))</f>
        <v/>
      </c>
      <c r="CX170" s="271" t="str">
        <f ca="true">+IF(OFFSET('Sanitation Data'!$F$31,0,10*ROW('Sanitation Data'!F164))="","",OFFSET('Sanitation Data'!$F$31,0,10*ROW('Sanitation Data'!F164)))</f>
        <v/>
      </c>
      <c r="CY170" s="271" t="str">
        <f ca="true">+IF(OFFSET('Sanitation Data'!$F$32,0,10*ROW('Sanitation Data'!F164))="","",OFFSET('Sanitation Data'!$F$32,0,10*ROW('Sanitation Data'!F164)))</f>
        <v/>
      </c>
      <c r="CZ170" s="271" t="str">
        <f ca="true">+IF(OFFSET('Sanitation Data'!$G$28,0,10*ROW('Sanitation Data'!G164))="","",OFFSET('Sanitation Data'!$G$28,0,10*ROW('Sanitation Data'!G164)))</f>
        <v/>
      </c>
      <c r="DA170" s="271" t="str">
        <f ca="true">+IF(OFFSET('Sanitation Data'!$G$29,0,10*ROW('Sanitation Data'!G164))="","",OFFSET('Sanitation Data'!$G$29,0,10*ROW('Sanitation Data'!G164)))</f>
        <v/>
      </c>
      <c r="DB170" s="271" t="str">
        <f ca="true">+IF(OFFSET('Sanitation Data'!$G$30,0,10*ROW('Sanitation Data'!G164))="","",OFFSET('Sanitation Data'!$G$30,0,10*ROW('Sanitation Data'!G164)))</f>
        <v/>
      </c>
      <c r="DC170" s="271" t="str">
        <f ca="true">+IF(OFFSET('Sanitation Data'!$G$31,0,10*ROW('Sanitation Data'!G164))="","",OFFSET('Sanitation Data'!$G$31,0,10*ROW('Sanitation Data'!G164)))</f>
        <v/>
      </c>
      <c r="DD170" s="271" t="str">
        <f ca="true">+IF(OFFSET('Sanitation Data'!$G$32,0,10*ROW('Sanitation Data'!G164))="","",OFFSET('Sanitation Data'!$G$32,0,10*ROW('Sanitation Data'!G164)))</f>
        <v/>
      </c>
      <c r="DE170" s="271" t="str">
        <f ca="true">+IF(OFFSET('Sanitation Data'!$H$28,0,10*ROW('Sanitation Data'!H164))="","",OFFSET('Sanitation Data'!$H$28,0,10*ROW('Sanitation Data'!H164)))</f>
        <v/>
      </c>
      <c r="DF170" s="271" t="str">
        <f ca="true">+IF(OFFSET('Sanitation Data'!$H$29,0,10*ROW('Sanitation Data'!H164))="","",OFFSET('Sanitation Data'!$H$29,0,10*ROW('Sanitation Data'!H164)))</f>
        <v/>
      </c>
      <c r="DG170" s="271" t="str">
        <f ca="true">+IF(OFFSET('Sanitation Data'!$H$30,0,10*ROW('Sanitation Data'!H164))="","",OFFSET('Sanitation Data'!$H$30,0,10*ROW('Sanitation Data'!H164)))</f>
        <v/>
      </c>
      <c r="DH170" s="271" t="str">
        <f ca="true">+IF(OFFSET('Sanitation Data'!$H$31,0,10*ROW('Sanitation Data'!H164))="","",OFFSET('Sanitation Data'!$H$31,0,10*ROW('Sanitation Data'!H164)))</f>
        <v/>
      </c>
      <c r="DI170" s="271" t="str">
        <f ca="true">+IF(OFFSET('Sanitation Data'!$H$32,0,10*ROW('Sanitation Data'!H164))="","",OFFSET('Sanitation Data'!$H$32,0,10*ROW('Sanitation Data'!H164)))</f>
        <v/>
      </c>
      <c r="DJ170" s="271" t="str">
        <f ca="true">+IF(OFFSET('Sanitation Data'!$I$28,0,10*ROW('Sanitation Data'!I164))="","",OFFSET('Sanitation Data'!$I$28,0,10*ROW('Sanitation Data'!I164)))</f>
        <v/>
      </c>
      <c r="DK170" s="271" t="str">
        <f ca="true">+IF(OFFSET('Sanitation Data'!$I$29,0,10*ROW('Sanitation Data'!I164))="","",OFFSET('Sanitation Data'!$I$29,0,10*ROW('Sanitation Data'!I164)))</f>
        <v/>
      </c>
      <c r="DL170" s="271" t="str">
        <f ca="true">+IF(OFFSET('Sanitation Data'!$I$30,0,10*ROW('Sanitation Data'!I164))="","",OFFSET('Sanitation Data'!$I$30,0,10*ROW('Sanitation Data'!I164)))</f>
        <v/>
      </c>
      <c r="DM170" s="271" t="str">
        <f ca="true">+IF(OFFSET('Sanitation Data'!$I$31,0,10*ROW('Sanitation Data'!I164))="","",OFFSET('Sanitation Data'!$I$31,0,10*ROW('Sanitation Data'!I164)))</f>
        <v/>
      </c>
      <c r="DN170" s="271" t="str">
        <f ca="true">+IF(OFFSET('Sanitation Data'!$I$32,0,10*ROW('Sanitation Data'!I164))="","",OFFSET('Sanitation Data'!$I$32,0,10*ROW('Sanitation Data'!I164)))</f>
        <v/>
      </c>
      <c r="DO170" s="271" t="str">
        <f ca="true">+IF(OFFSET('Hygiene Data'!$D$11,0,10*ROW('Hygiene Data'!D164))="","",OFFSET('Hygiene Data'!$D$11,0,10*ROW('Hygiene Data'!D164)))</f>
        <v/>
      </c>
      <c r="DP170" s="271" t="str">
        <f ca="true">+IF(OFFSET('Hygiene Data'!$D$12,0,10*ROW('Hygiene Data'!D164))="","",OFFSET('Hygiene Data'!$D$12,0,10*ROW('Hygiene Data'!D164)))</f>
        <v/>
      </c>
      <c r="DQ170" s="271" t="str">
        <f ca="true">+IF(OFFSET('Hygiene Data'!$D$13,0,10*ROW('Hygiene Data'!D164))="","",OFFSET('Hygiene Data'!$D$13,0,10*ROW('Hygiene Data'!D164)))</f>
        <v/>
      </c>
      <c r="DR170" s="271" t="str">
        <f ca="true">+IF(OFFSET('Hygiene Data'!$E$11,0,10*ROW('Hygiene Data'!E164))="","",OFFSET('Hygiene Data'!$E$11,0,10*ROW('Hygiene Data'!E164)))</f>
        <v/>
      </c>
      <c r="DS170" s="271" t="str">
        <f ca="true">+IF(OFFSET('Hygiene Data'!$E$12,0,10*ROW('Hygiene Data'!E164))="","",OFFSET('Hygiene Data'!$E$12,0,10*ROW('Hygiene Data'!E164)))</f>
        <v/>
      </c>
      <c r="DT170" s="271" t="str">
        <f ca="true">+IF(OFFSET('Hygiene Data'!$E$13,0,10*ROW('Hygiene Data'!E164))="","",OFFSET('Hygiene Data'!$E$13,0,10*ROW('Hygiene Data'!E164)))</f>
        <v/>
      </c>
      <c r="DU170" s="271" t="str">
        <f ca="true">+IF(OFFSET('Hygiene Data'!$F$11,0,10*ROW('Hygiene Data'!F164))="","",OFFSET('Hygiene Data'!$F$11,0,10*ROW('Hygiene Data'!F164)))</f>
        <v/>
      </c>
      <c r="DV170" s="271" t="str">
        <f ca="true">+IF(OFFSET('Hygiene Data'!$F$12,0,10*ROW('Hygiene Data'!F164))="","",OFFSET('Hygiene Data'!$F$12,0,10*ROW('Hygiene Data'!F164)))</f>
        <v/>
      </c>
      <c r="DW170" s="271" t="str">
        <f ca="true">+IF(OFFSET('Hygiene Data'!$F$13,0,10*ROW('Hygiene Data'!F164))="","",OFFSET('Hygiene Data'!$F$13,0,10*ROW('Hygiene Data'!F164)))</f>
        <v/>
      </c>
      <c r="DX170" s="271" t="str">
        <f ca="true">+IF(OFFSET('Hygiene Data'!$G$11,0,10*ROW('Hygiene Data'!G164))="","",OFFSET('Hygiene Data'!$G$11,0,10*ROW('Hygiene Data'!G164)))</f>
        <v/>
      </c>
      <c r="DY170" s="271" t="str">
        <f ca="true">+IF(OFFSET('Hygiene Data'!$G$12,0,10*ROW('Hygiene Data'!G164))="","",OFFSET('Hygiene Data'!$G$12,0,10*ROW('Hygiene Data'!G164)))</f>
        <v/>
      </c>
      <c r="DZ170" s="271" t="str">
        <f ca="true">+IF(OFFSET('Hygiene Data'!$G$13,0,10*ROW('Hygiene Data'!G164))="","",OFFSET('Hygiene Data'!$G$13,0,10*ROW('Hygiene Data'!G164)))</f>
        <v/>
      </c>
      <c r="EA170" s="271" t="str">
        <f ca="true">+IF(OFFSET('Hygiene Data'!$H$11,0,10*ROW('Hygiene Data'!H164))="","",OFFSET('Hygiene Data'!$H$11,0,10*ROW('Hygiene Data'!H164)))</f>
        <v/>
      </c>
      <c r="EB170" s="271" t="str">
        <f ca="true">+IF(OFFSET('Hygiene Data'!$H$12,0,10*ROW('Hygiene Data'!H164))="","",OFFSET('Hygiene Data'!$H$12,0,10*ROW('Hygiene Data'!H164)))</f>
        <v/>
      </c>
      <c r="EC170" s="271" t="str">
        <f ca="true">+IF(OFFSET('Hygiene Data'!$H$13,0,10*ROW('Hygiene Data'!H164))="","",OFFSET('Hygiene Data'!$H$13,0,10*ROW('Hygiene Data'!H164)))</f>
        <v/>
      </c>
      <c r="ED170" s="271" t="str">
        <f ca="true">+IF(OFFSET('Hygiene Data'!$I$11,0,10*ROW('Hygiene Data'!I164))="","",OFFSET('Hygiene Data'!$I$11,0,10*ROW('Hygiene Data'!I164)))</f>
        <v/>
      </c>
      <c r="EE170" s="271" t="str">
        <f ca="true">+IF(OFFSET('Hygiene Data'!$I$12,0,10*ROW('Hygiene Data'!I164))="","",OFFSET('Hygiene Data'!$I$12,0,10*ROW('Hygiene Data'!I164)))</f>
        <v/>
      </c>
      <c r="EF170" s="271"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7"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1"/>
      <c r="BS171" s="271" t="str">
        <f ca="true">+IF(OFFSET('Water Data'!$D$27,0,10*ROW('Water Data'!D165))="","",OFFSET('Water Data'!$D$27,0,10*ROW('Water Data'!D165)))</f>
        <v/>
      </c>
      <c r="BT171" s="271" t="str">
        <f ca="true">+IF(OFFSET('Water Data'!$D$28,0,10*ROW('Water Data'!D165))="","",OFFSET('Water Data'!$D$28,0,10*ROW('Water Data'!D165)))</f>
        <v/>
      </c>
      <c r="BU171" s="271" t="str">
        <f ca="true">+IF(OFFSET('Water Data'!$D$29,0,10*ROW('Water Data'!D165))="","",OFFSET('Water Data'!$D$29,0,10*ROW('Water Data'!D165)))</f>
        <v/>
      </c>
      <c r="BV171" s="271" t="str">
        <f ca="true">+IF(OFFSET('Water Data'!$E$27,0,10*ROW('Water Data'!E165))="","",OFFSET('Water Data'!$E$27,0,10*ROW('Water Data'!E165)))</f>
        <v/>
      </c>
      <c r="BW171" s="271" t="str">
        <f ca="true">+IF(OFFSET('Water Data'!$E$28,0,10*ROW('Water Data'!E165))="","",OFFSET('Water Data'!$E$28,0,10*ROW('Water Data'!E165)))</f>
        <v/>
      </c>
      <c r="BX171" s="271" t="str">
        <f ca="true">+IF(OFFSET('Water Data'!$E$29,0,10*ROW('Water Data'!E165))="","",OFFSET('Water Data'!$E$29,0,10*ROW('Water Data'!E165)))</f>
        <v/>
      </c>
      <c r="BY171" s="271" t="str">
        <f ca="true">+IF(OFFSET('Water Data'!$F$27,0,10*ROW('Water Data'!F165))="","",OFFSET('Water Data'!$F$27,0,10*ROW('Water Data'!F165)))</f>
        <v/>
      </c>
      <c r="BZ171" s="271" t="str">
        <f ca="true">+IF(OFFSET('Water Data'!$F$28,0,10*ROW('Water Data'!F165))="","",OFFSET('Water Data'!$F$28,0,10*ROW('Water Data'!F165)))</f>
        <v/>
      </c>
      <c r="CA171" s="271" t="str">
        <f ca="true">+IF(OFFSET('Water Data'!$F$29,0,10*ROW('Water Data'!F165))="","",OFFSET('Water Data'!$F$29,0,10*ROW('Water Data'!F165)))</f>
        <v/>
      </c>
      <c r="CB171" s="271" t="str">
        <f ca="true">+IF(OFFSET('Water Data'!$G$27,0,10*ROW('Water Data'!G165))="","",OFFSET('Water Data'!$G$27,0,10*ROW('Water Data'!G165)))</f>
        <v/>
      </c>
      <c r="CC171" s="271" t="str">
        <f ca="true">+IF(OFFSET('Water Data'!$G$28,0,10*ROW('Water Data'!G165))="","",OFFSET('Water Data'!$G$28,0,10*ROW('Water Data'!G165)))</f>
        <v/>
      </c>
      <c r="CD171" s="271" t="str">
        <f ca="true">+IF(OFFSET('Water Data'!$G$29,0,10*ROW('Water Data'!G165))="","",OFFSET('Water Data'!$G$29,0,10*ROW('Water Data'!G165)))</f>
        <v/>
      </c>
      <c r="CE171" s="271" t="str">
        <f ca="true">+IF(OFFSET('Water Data'!$H$27,0,10*ROW('Water Data'!H165))="","",OFFSET('Water Data'!$H$27,0,10*ROW('Water Data'!H165)))</f>
        <v/>
      </c>
      <c r="CF171" s="271" t="str">
        <f ca="true">+IF(OFFSET('Water Data'!$H$28,0,10*ROW('Water Data'!H165))="","",OFFSET('Water Data'!$H$28,0,10*ROW('Water Data'!H165)))</f>
        <v/>
      </c>
      <c r="CG171" s="271" t="str">
        <f ca="true">+IF(OFFSET('Water Data'!$H$29,0,10*ROW('Water Data'!H165))="","",OFFSET('Water Data'!$H$29,0,10*ROW('Water Data'!H165)))</f>
        <v/>
      </c>
      <c r="CH171" s="271" t="str">
        <f ca="true">+IF(OFFSET('Water Data'!$I$27,0,10*ROW('Water Data'!I165))="","",OFFSET('Water Data'!$I$27,0,10*ROW('Water Data'!I165)))</f>
        <v/>
      </c>
      <c r="CI171" s="271" t="str">
        <f ca="true">+IF(OFFSET('Water Data'!$I$28,0,10*ROW('Water Data'!I165))="","",OFFSET('Water Data'!$I$28,0,10*ROW('Water Data'!I165)))</f>
        <v/>
      </c>
      <c r="CJ171" s="271" t="str">
        <f ca="true">+IF(OFFSET('Water Data'!$I$29,0,10*ROW('Water Data'!I165))="","",OFFSET('Water Data'!$I$29,0,10*ROW('Water Data'!I165)))</f>
        <v/>
      </c>
      <c r="CK171" s="271" t="str">
        <f ca="true">+IF(OFFSET('Sanitation Data'!$D$28,0,10*ROW('Sanitation Data'!D165))="","",OFFSET('Sanitation Data'!$D$28,0,10*ROW('Sanitation Data'!D165)))</f>
        <v/>
      </c>
      <c r="CL171" s="271" t="str">
        <f ca="true">+IF(OFFSET('Sanitation Data'!$D$29,0,10*ROW('Sanitation Data'!D165))="","",OFFSET('Sanitation Data'!$D$29,0,10*ROW('Sanitation Data'!D165)))</f>
        <v/>
      </c>
      <c r="CM171" s="271" t="str">
        <f ca="true">+IF(OFFSET('Sanitation Data'!$D$30,0,10*ROW('Sanitation Data'!D165))="","",OFFSET('Sanitation Data'!$D$30,0,10*ROW('Sanitation Data'!D165)))</f>
        <v/>
      </c>
      <c r="CN171" s="271" t="str">
        <f ca="true">+IF(OFFSET('Sanitation Data'!$D$31,0,10*ROW('Sanitation Data'!D165))="","",OFFSET('Sanitation Data'!$D$31,0,10*ROW('Sanitation Data'!D165)))</f>
        <v/>
      </c>
      <c r="CO171" s="271" t="str">
        <f ca="true">+IF(OFFSET('Sanitation Data'!$D$32,0,10*ROW('Sanitation Data'!D165))="","",OFFSET('Sanitation Data'!$D$32,0,10*ROW('Sanitation Data'!D165)))</f>
        <v/>
      </c>
      <c r="CP171" s="271" t="str">
        <f ca="true">+IF(OFFSET('Sanitation Data'!$E$28,0,10*ROW('Sanitation Data'!E165))="","",OFFSET('Sanitation Data'!$E$28,0,10*ROW('Sanitation Data'!E165)))</f>
        <v/>
      </c>
      <c r="CQ171" s="271" t="str">
        <f ca="true">+IF(OFFSET('Sanitation Data'!$E$29,0,10*ROW('Sanitation Data'!E165))="","",OFFSET('Sanitation Data'!$E$29,0,10*ROW('Sanitation Data'!E165)))</f>
        <v/>
      </c>
      <c r="CR171" s="271" t="str">
        <f ca="true">+IF(OFFSET('Sanitation Data'!$E$30,0,10*ROW('Sanitation Data'!E165))="","",OFFSET('Sanitation Data'!$E$30,0,10*ROW('Sanitation Data'!E165)))</f>
        <v/>
      </c>
      <c r="CS171" s="271" t="str">
        <f ca="true">+IF(OFFSET('Sanitation Data'!$E$31,0,10*ROW('Sanitation Data'!E165))="","",OFFSET('Sanitation Data'!$E$31,0,10*ROW('Sanitation Data'!E165)))</f>
        <v/>
      </c>
      <c r="CT171" s="271" t="str">
        <f ca="true">+IF(OFFSET('Sanitation Data'!$E$32,0,10*ROW('Sanitation Data'!E165))="","",OFFSET('Sanitation Data'!$E$32,0,10*ROW('Sanitation Data'!E165)))</f>
        <v/>
      </c>
      <c r="CU171" s="271" t="str">
        <f ca="true">+IF(OFFSET('Sanitation Data'!$F$28,0,10*ROW('Sanitation Data'!F165))="","",OFFSET('Sanitation Data'!$F$28,0,10*ROW('Sanitation Data'!F165)))</f>
        <v/>
      </c>
      <c r="CV171" s="271" t="str">
        <f ca="true">+IF(OFFSET('Sanitation Data'!$F$29,0,10*ROW('Sanitation Data'!F165))="","",OFFSET('Sanitation Data'!$F$29,0,10*ROW('Sanitation Data'!F165)))</f>
        <v/>
      </c>
      <c r="CW171" s="271" t="str">
        <f ca="true">+IF(OFFSET('Sanitation Data'!$F$30,0,10*ROW('Sanitation Data'!F165))="","",OFFSET('Sanitation Data'!$F$30,0,10*ROW('Sanitation Data'!F165)))</f>
        <v/>
      </c>
      <c r="CX171" s="271" t="str">
        <f ca="true">+IF(OFFSET('Sanitation Data'!$F$31,0,10*ROW('Sanitation Data'!F165))="","",OFFSET('Sanitation Data'!$F$31,0,10*ROW('Sanitation Data'!F165)))</f>
        <v/>
      </c>
      <c r="CY171" s="271" t="str">
        <f ca="true">+IF(OFFSET('Sanitation Data'!$F$32,0,10*ROW('Sanitation Data'!F165))="","",OFFSET('Sanitation Data'!$F$32,0,10*ROW('Sanitation Data'!F165)))</f>
        <v/>
      </c>
      <c r="CZ171" s="271" t="str">
        <f ca="true">+IF(OFFSET('Sanitation Data'!$G$28,0,10*ROW('Sanitation Data'!G165))="","",OFFSET('Sanitation Data'!$G$28,0,10*ROW('Sanitation Data'!G165)))</f>
        <v/>
      </c>
      <c r="DA171" s="271" t="str">
        <f ca="true">+IF(OFFSET('Sanitation Data'!$G$29,0,10*ROW('Sanitation Data'!G165))="","",OFFSET('Sanitation Data'!$G$29,0,10*ROW('Sanitation Data'!G165)))</f>
        <v/>
      </c>
      <c r="DB171" s="271" t="str">
        <f ca="true">+IF(OFFSET('Sanitation Data'!$G$30,0,10*ROW('Sanitation Data'!G165))="","",OFFSET('Sanitation Data'!$G$30,0,10*ROW('Sanitation Data'!G165)))</f>
        <v/>
      </c>
      <c r="DC171" s="271" t="str">
        <f ca="true">+IF(OFFSET('Sanitation Data'!$G$31,0,10*ROW('Sanitation Data'!G165))="","",OFFSET('Sanitation Data'!$G$31,0,10*ROW('Sanitation Data'!G165)))</f>
        <v/>
      </c>
      <c r="DD171" s="271" t="str">
        <f ca="true">+IF(OFFSET('Sanitation Data'!$G$32,0,10*ROW('Sanitation Data'!G165))="","",OFFSET('Sanitation Data'!$G$32,0,10*ROW('Sanitation Data'!G165)))</f>
        <v/>
      </c>
      <c r="DE171" s="271" t="str">
        <f ca="true">+IF(OFFSET('Sanitation Data'!$H$28,0,10*ROW('Sanitation Data'!H165))="","",OFFSET('Sanitation Data'!$H$28,0,10*ROW('Sanitation Data'!H165)))</f>
        <v/>
      </c>
      <c r="DF171" s="271" t="str">
        <f ca="true">+IF(OFFSET('Sanitation Data'!$H$29,0,10*ROW('Sanitation Data'!H165))="","",OFFSET('Sanitation Data'!$H$29,0,10*ROW('Sanitation Data'!H165)))</f>
        <v/>
      </c>
      <c r="DG171" s="271" t="str">
        <f ca="true">+IF(OFFSET('Sanitation Data'!$H$30,0,10*ROW('Sanitation Data'!H165))="","",OFFSET('Sanitation Data'!$H$30,0,10*ROW('Sanitation Data'!H165)))</f>
        <v/>
      </c>
      <c r="DH171" s="271" t="str">
        <f ca="true">+IF(OFFSET('Sanitation Data'!$H$31,0,10*ROW('Sanitation Data'!H165))="","",OFFSET('Sanitation Data'!$H$31,0,10*ROW('Sanitation Data'!H165)))</f>
        <v/>
      </c>
      <c r="DI171" s="271" t="str">
        <f ca="true">+IF(OFFSET('Sanitation Data'!$H$32,0,10*ROW('Sanitation Data'!H165))="","",OFFSET('Sanitation Data'!$H$32,0,10*ROW('Sanitation Data'!H165)))</f>
        <v/>
      </c>
      <c r="DJ171" s="271" t="str">
        <f ca="true">+IF(OFFSET('Sanitation Data'!$I$28,0,10*ROW('Sanitation Data'!I165))="","",OFFSET('Sanitation Data'!$I$28,0,10*ROW('Sanitation Data'!I165)))</f>
        <v/>
      </c>
      <c r="DK171" s="271" t="str">
        <f ca="true">+IF(OFFSET('Sanitation Data'!$I$29,0,10*ROW('Sanitation Data'!I165))="","",OFFSET('Sanitation Data'!$I$29,0,10*ROW('Sanitation Data'!I165)))</f>
        <v/>
      </c>
      <c r="DL171" s="271" t="str">
        <f ca="true">+IF(OFFSET('Sanitation Data'!$I$30,0,10*ROW('Sanitation Data'!I165))="","",OFFSET('Sanitation Data'!$I$30,0,10*ROW('Sanitation Data'!I165)))</f>
        <v/>
      </c>
      <c r="DM171" s="271" t="str">
        <f ca="true">+IF(OFFSET('Sanitation Data'!$I$31,0,10*ROW('Sanitation Data'!I165))="","",OFFSET('Sanitation Data'!$I$31,0,10*ROW('Sanitation Data'!I165)))</f>
        <v/>
      </c>
      <c r="DN171" s="271" t="str">
        <f ca="true">+IF(OFFSET('Sanitation Data'!$I$32,0,10*ROW('Sanitation Data'!I165))="","",OFFSET('Sanitation Data'!$I$32,0,10*ROW('Sanitation Data'!I165)))</f>
        <v/>
      </c>
      <c r="DO171" s="271" t="str">
        <f ca="true">+IF(OFFSET('Hygiene Data'!$D$11,0,10*ROW('Hygiene Data'!D165))="","",OFFSET('Hygiene Data'!$D$11,0,10*ROW('Hygiene Data'!D165)))</f>
        <v/>
      </c>
      <c r="DP171" s="271" t="str">
        <f ca="true">+IF(OFFSET('Hygiene Data'!$D$12,0,10*ROW('Hygiene Data'!D165))="","",OFFSET('Hygiene Data'!$D$12,0,10*ROW('Hygiene Data'!D165)))</f>
        <v/>
      </c>
      <c r="DQ171" s="271" t="str">
        <f ca="true">+IF(OFFSET('Hygiene Data'!$D$13,0,10*ROW('Hygiene Data'!D165))="","",OFFSET('Hygiene Data'!$D$13,0,10*ROW('Hygiene Data'!D165)))</f>
        <v/>
      </c>
      <c r="DR171" s="271" t="str">
        <f ca="true">+IF(OFFSET('Hygiene Data'!$E$11,0,10*ROW('Hygiene Data'!E165))="","",OFFSET('Hygiene Data'!$E$11,0,10*ROW('Hygiene Data'!E165)))</f>
        <v/>
      </c>
      <c r="DS171" s="271" t="str">
        <f ca="true">+IF(OFFSET('Hygiene Data'!$E$12,0,10*ROW('Hygiene Data'!E165))="","",OFFSET('Hygiene Data'!$E$12,0,10*ROW('Hygiene Data'!E165)))</f>
        <v/>
      </c>
      <c r="DT171" s="271" t="str">
        <f ca="true">+IF(OFFSET('Hygiene Data'!$E$13,0,10*ROW('Hygiene Data'!E165))="","",OFFSET('Hygiene Data'!$E$13,0,10*ROW('Hygiene Data'!E165)))</f>
        <v/>
      </c>
      <c r="DU171" s="271" t="str">
        <f ca="true">+IF(OFFSET('Hygiene Data'!$F$11,0,10*ROW('Hygiene Data'!F165))="","",OFFSET('Hygiene Data'!$F$11,0,10*ROW('Hygiene Data'!F165)))</f>
        <v/>
      </c>
      <c r="DV171" s="271" t="str">
        <f ca="true">+IF(OFFSET('Hygiene Data'!$F$12,0,10*ROW('Hygiene Data'!F165))="","",OFFSET('Hygiene Data'!$F$12,0,10*ROW('Hygiene Data'!F165)))</f>
        <v/>
      </c>
      <c r="DW171" s="271" t="str">
        <f ca="true">+IF(OFFSET('Hygiene Data'!$F$13,0,10*ROW('Hygiene Data'!F165))="","",OFFSET('Hygiene Data'!$F$13,0,10*ROW('Hygiene Data'!F165)))</f>
        <v/>
      </c>
      <c r="DX171" s="271" t="str">
        <f ca="true">+IF(OFFSET('Hygiene Data'!$G$11,0,10*ROW('Hygiene Data'!G165))="","",OFFSET('Hygiene Data'!$G$11,0,10*ROW('Hygiene Data'!G165)))</f>
        <v/>
      </c>
      <c r="DY171" s="271" t="str">
        <f ca="true">+IF(OFFSET('Hygiene Data'!$G$12,0,10*ROW('Hygiene Data'!G165))="","",OFFSET('Hygiene Data'!$G$12,0,10*ROW('Hygiene Data'!G165)))</f>
        <v/>
      </c>
      <c r="DZ171" s="271" t="str">
        <f ca="true">+IF(OFFSET('Hygiene Data'!$G$13,0,10*ROW('Hygiene Data'!G165))="","",OFFSET('Hygiene Data'!$G$13,0,10*ROW('Hygiene Data'!G165)))</f>
        <v/>
      </c>
      <c r="EA171" s="271" t="str">
        <f ca="true">+IF(OFFSET('Hygiene Data'!$H$11,0,10*ROW('Hygiene Data'!H165))="","",OFFSET('Hygiene Data'!$H$11,0,10*ROW('Hygiene Data'!H165)))</f>
        <v/>
      </c>
      <c r="EB171" s="271" t="str">
        <f ca="true">+IF(OFFSET('Hygiene Data'!$H$12,0,10*ROW('Hygiene Data'!H165))="","",OFFSET('Hygiene Data'!$H$12,0,10*ROW('Hygiene Data'!H165)))</f>
        <v/>
      </c>
      <c r="EC171" s="271" t="str">
        <f ca="true">+IF(OFFSET('Hygiene Data'!$H$13,0,10*ROW('Hygiene Data'!H165))="","",OFFSET('Hygiene Data'!$H$13,0,10*ROW('Hygiene Data'!H165)))</f>
        <v/>
      </c>
      <c r="ED171" s="271" t="str">
        <f ca="true">+IF(OFFSET('Hygiene Data'!$I$11,0,10*ROW('Hygiene Data'!I165))="","",OFFSET('Hygiene Data'!$I$11,0,10*ROW('Hygiene Data'!I165)))</f>
        <v/>
      </c>
      <c r="EE171" s="271" t="str">
        <f ca="true">+IF(OFFSET('Hygiene Data'!$I$12,0,10*ROW('Hygiene Data'!I165))="","",OFFSET('Hygiene Data'!$I$12,0,10*ROW('Hygiene Data'!I165)))</f>
        <v/>
      </c>
      <c r="EF171" s="271"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7"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1"/>
      <c r="BS172" s="271" t="str">
        <f ca="true">+IF(OFFSET('Water Data'!$D$27,0,10*ROW('Water Data'!D166))="","",OFFSET('Water Data'!$D$27,0,10*ROW('Water Data'!D166)))</f>
        <v/>
      </c>
      <c r="BT172" s="271" t="str">
        <f ca="true">+IF(OFFSET('Water Data'!$D$28,0,10*ROW('Water Data'!D166))="","",OFFSET('Water Data'!$D$28,0,10*ROW('Water Data'!D166)))</f>
        <v/>
      </c>
      <c r="BU172" s="271" t="str">
        <f ca="true">+IF(OFFSET('Water Data'!$D$29,0,10*ROW('Water Data'!D166))="","",OFFSET('Water Data'!$D$29,0,10*ROW('Water Data'!D166)))</f>
        <v/>
      </c>
      <c r="BV172" s="271" t="str">
        <f ca="true">+IF(OFFSET('Water Data'!$E$27,0,10*ROW('Water Data'!E166))="","",OFFSET('Water Data'!$E$27,0,10*ROW('Water Data'!E166)))</f>
        <v/>
      </c>
      <c r="BW172" s="271" t="str">
        <f ca="true">+IF(OFFSET('Water Data'!$E$28,0,10*ROW('Water Data'!E166))="","",OFFSET('Water Data'!$E$28,0,10*ROW('Water Data'!E166)))</f>
        <v/>
      </c>
      <c r="BX172" s="271" t="str">
        <f ca="true">+IF(OFFSET('Water Data'!$E$29,0,10*ROW('Water Data'!E166))="","",OFFSET('Water Data'!$E$29,0,10*ROW('Water Data'!E166)))</f>
        <v/>
      </c>
      <c r="BY172" s="271" t="str">
        <f ca="true">+IF(OFFSET('Water Data'!$F$27,0,10*ROW('Water Data'!F166))="","",OFFSET('Water Data'!$F$27,0,10*ROW('Water Data'!F166)))</f>
        <v/>
      </c>
      <c r="BZ172" s="271" t="str">
        <f ca="true">+IF(OFFSET('Water Data'!$F$28,0,10*ROW('Water Data'!F166))="","",OFFSET('Water Data'!$F$28,0,10*ROW('Water Data'!F166)))</f>
        <v/>
      </c>
      <c r="CA172" s="271" t="str">
        <f ca="true">+IF(OFFSET('Water Data'!$F$29,0,10*ROW('Water Data'!F166))="","",OFFSET('Water Data'!$F$29,0,10*ROW('Water Data'!F166)))</f>
        <v/>
      </c>
      <c r="CB172" s="271" t="str">
        <f ca="true">+IF(OFFSET('Water Data'!$G$27,0,10*ROW('Water Data'!G166))="","",OFFSET('Water Data'!$G$27,0,10*ROW('Water Data'!G166)))</f>
        <v/>
      </c>
      <c r="CC172" s="271" t="str">
        <f ca="true">+IF(OFFSET('Water Data'!$G$28,0,10*ROW('Water Data'!G166))="","",OFFSET('Water Data'!$G$28,0,10*ROW('Water Data'!G166)))</f>
        <v/>
      </c>
      <c r="CD172" s="271" t="str">
        <f ca="true">+IF(OFFSET('Water Data'!$G$29,0,10*ROW('Water Data'!G166))="","",OFFSET('Water Data'!$G$29,0,10*ROW('Water Data'!G166)))</f>
        <v/>
      </c>
      <c r="CE172" s="271" t="str">
        <f ca="true">+IF(OFFSET('Water Data'!$H$27,0,10*ROW('Water Data'!H166))="","",OFFSET('Water Data'!$H$27,0,10*ROW('Water Data'!H166)))</f>
        <v/>
      </c>
      <c r="CF172" s="271" t="str">
        <f ca="true">+IF(OFFSET('Water Data'!$H$28,0,10*ROW('Water Data'!H166))="","",OFFSET('Water Data'!$H$28,0,10*ROW('Water Data'!H166)))</f>
        <v/>
      </c>
      <c r="CG172" s="271" t="str">
        <f ca="true">+IF(OFFSET('Water Data'!$H$29,0,10*ROW('Water Data'!H166))="","",OFFSET('Water Data'!$H$29,0,10*ROW('Water Data'!H166)))</f>
        <v/>
      </c>
      <c r="CH172" s="271" t="str">
        <f ca="true">+IF(OFFSET('Water Data'!$I$27,0,10*ROW('Water Data'!I166))="","",OFFSET('Water Data'!$I$27,0,10*ROW('Water Data'!I166)))</f>
        <v/>
      </c>
      <c r="CI172" s="271" t="str">
        <f ca="true">+IF(OFFSET('Water Data'!$I$28,0,10*ROW('Water Data'!I166))="","",OFFSET('Water Data'!$I$28,0,10*ROW('Water Data'!I166)))</f>
        <v/>
      </c>
      <c r="CJ172" s="271" t="str">
        <f ca="true">+IF(OFFSET('Water Data'!$I$29,0,10*ROW('Water Data'!I166))="","",OFFSET('Water Data'!$I$29,0,10*ROW('Water Data'!I166)))</f>
        <v/>
      </c>
      <c r="CK172" s="271" t="str">
        <f ca="true">+IF(OFFSET('Sanitation Data'!$D$28,0,10*ROW('Sanitation Data'!D166))="","",OFFSET('Sanitation Data'!$D$28,0,10*ROW('Sanitation Data'!D166)))</f>
        <v/>
      </c>
      <c r="CL172" s="271" t="str">
        <f ca="true">+IF(OFFSET('Sanitation Data'!$D$29,0,10*ROW('Sanitation Data'!D166))="","",OFFSET('Sanitation Data'!$D$29,0,10*ROW('Sanitation Data'!D166)))</f>
        <v/>
      </c>
      <c r="CM172" s="271" t="str">
        <f ca="true">+IF(OFFSET('Sanitation Data'!$D$30,0,10*ROW('Sanitation Data'!D166))="","",OFFSET('Sanitation Data'!$D$30,0,10*ROW('Sanitation Data'!D166)))</f>
        <v/>
      </c>
      <c r="CN172" s="271" t="str">
        <f ca="true">+IF(OFFSET('Sanitation Data'!$D$31,0,10*ROW('Sanitation Data'!D166))="","",OFFSET('Sanitation Data'!$D$31,0,10*ROW('Sanitation Data'!D166)))</f>
        <v/>
      </c>
      <c r="CO172" s="271" t="str">
        <f ca="true">+IF(OFFSET('Sanitation Data'!$D$32,0,10*ROW('Sanitation Data'!D166))="","",OFFSET('Sanitation Data'!$D$32,0,10*ROW('Sanitation Data'!D166)))</f>
        <v/>
      </c>
      <c r="CP172" s="271" t="str">
        <f ca="true">+IF(OFFSET('Sanitation Data'!$E$28,0,10*ROW('Sanitation Data'!E166))="","",OFFSET('Sanitation Data'!$E$28,0,10*ROW('Sanitation Data'!E166)))</f>
        <v/>
      </c>
      <c r="CQ172" s="271" t="str">
        <f ca="true">+IF(OFFSET('Sanitation Data'!$E$29,0,10*ROW('Sanitation Data'!E166))="","",OFFSET('Sanitation Data'!$E$29,0,10*ROW('Sanitation Data'!E166)))</f>
        <v/>
      </c>
      <c r="CR172" s="271" t="str">
        <f ca="true">+IF(OFFSET('Sanitation Data'!$E$30,0,10*ROW('Sanitation Data'!E166))="","",OFFSET('Sanitation Data'!$E$30,0,10*ROW('Sanitation Data'!E166)))</f>
        <v/>
      </c>
      <c r="CS172" s="271" t="str">
        <f ca="true">+IF(OFFSET('Sanitation Data'!$E$31,0,10*ROW('Sanitation Data'!E166))="","",OFFSET('Sanitation Data'!$E$31,0,10*ROW('Sanitation Data'!E166)))</f>
        <v/>
      </c>
      <c r="CT172" s="271" t="str">
        <f ca="true">+IF(OFFSET('Sanitation Data'!$E$32,0,10*ROW('Sanitation Data'!E166))="","",OFFSET('Sanitation Data'!$E$32,0,10*ROW('Sanitation Data'!E166)))</f>
        <v/>
      </c>
      <c r="CU172" s="271" t="str">
        <f ca="true">+IF(OFFSET('Sanitation Data'!$F$28,0,10*ROW('Sanitation Data'!F166))="","",OFFSET('Sanitation Data'!$F$28,0,10*ROW('Sanitation Data'!F166)))</f>
        <v/>
      </c>
      <c r="CV172" s="271" t="str">
        <f ca="true">+IF(OFFSET('Sanitation Data'!$F$29,0,10*ROW('Sanitation Data'!F166))="","",OFFSET('Sanitation Data'!$F$29,0,10*ROW('Sanitation Data'!F166)))</f>
        <v/>
      </c>
      <c r="CW172" s="271" t="str">
        <f ca="true">+IF(OFFSET('Sanitation Data'!$F$30,0,10*ROW('Sanitation Data'!F166))="","",OFFSET('Sanitation Data'!$F$30,0,10*ROW('Sanitation Data'!F166)))</f>
        <v/>
      </c>
      <c r="CX172" s="271" t="str">
        <f ca="true">+IF(OFFSET('Sanitation Data'!$F$31,0,10*ROW('Sanitation Data'!F166))="","",OFFSET('Sanitation Data'!$F$31,0,10*ROW('Sanitation Data'!F166)))</f>
        <v/>
      </c>
      <c r="CY172" s="271" t="str">
        <f ca="true">+IF(OFFSET('Sanitation Data'!$F$32,0,10*ROW('Sanitation Data'!F166))="","",OFFSET('Sanitation Data'!$F$32,0,10*ROW('Sanitation Data'!F166)))</f>
        <v/>
      </c>
      <c r="CZ172" s="271" t="str">
        <f ca="true">+IF(OFFSET('Sanitation Data'!$G$28,0,10*ROW('Sanitation Data'!G166))="","",OFFSET('Sanitation Data'!$G$28,0,10*ROW('Sanitation Data'!G166)))</f>
        <v/>
      </c>
      <c r="DA172" s="271" t="str">
        <f ca="true">+IF(OFFSET('Sanitation Data'!$G$29,0,10*ROW('Sanitation Data'!G166))="","",OFFSET('Sanitation Data'!$G$29,0,10*ROW('Sanitation Data'!G166)))</f>
        <v/>
      </c>
      <c r="DB172" s="271" t="str">
        <f ca="true">+IF(OFFSET('Sanitation Data'!$G$30,0,10*ROW('Sanitation Data'!G166))="","",OFFSET('Sanitation Data'!$G$30,0,10*ROW('Sanitation Data'!G166)))</f>
        <v/>
      </c>
      <c r="DC172" s="271" t="str">
        <f ca="true">+IF(OFFSET('Sanitation Data'!$G$31,0,10*ROW('Sanitation Data'!G166))="","",OFFSET('Sanitation Data'!$G$31,0,10*ROW('Sanitation Data'!G166)))</f>
        <v/>
      </c>
      <c r="DD172" s="271" t="str">
        <f ca="true">+IF(OFFSET('Sanitation Data'!$G$32,0,10*ROW('Sanitation Data'!G166))="","",OFFSET('Sanitation Data'!$G$32,0,10*ROW('Sanitation Data'!G166)))</f>
        <v/>
      </c>
      <c r="DE172" s="271" t="str">
        <f ca="true">+IF(OFFSET('Sanitation Data'!$H$28,0,10*ROW('Sanitation Data'!H166))="","",OFFSET('Sanitation Data'!$H$28,0,10*ROW('Sanitation Data'!H166)))</f>
        <v/>
      </c>
      <c r="DF172" s="271" t="str">
        <f ca="true">+IF(OFFSET('Sanitation Data'!$H$29,0,10*ROW('Sanitation Data'!H166))="","",OFFSET('Sanitation Data'!$H$29,0,10*ROW('Sanitation Data'!H166)))</f>
        <v/>
      </c>
      <c r="DG172" s="271" t="str">
        <f ca="true">+IF(OFFSET('Sanitation Data'!$H$30,0,10*ROW('Sanitation Data'!H166))="","",OFFSET('Sanitation Data'!$H$30,0,10*ROW('Sanitation Data'!H166)))</f>
        <v/>
      </c>
      <c r="DH172" s="271" t="str">
        <f ca="true">+IF(OFFSET('Sanitation Data'!$H$31,0,10*ROW('Sanitation Data'!H166))="","",OFFSET('Sanitation Data'!$H$31,0,10*ROW('Sanitation Data'!H166)))</f>
        <v/>
      </c>
      <c r="DI172" s="271" t="str">
        <f ca="true">+IF(OFFSET('Sanitation Data'!$H$32,0,10*ROW('Sanitation Data'!H166))="","",OFFSET('Sanitation Data'!$H$32,0,10*ROW('Sanitation Data'!H166)))</f>
        <v/>
      </c>
      <c r="DJ172" s="271" t="str">
        <f ca="true">+IF(OFFSET('Sanitation Data'!$I$28,0,10*ROW('Sanitation Data'!I166))="","",OFFSET('Sanitation Data'!$I$28,0,10*ROW('Sanitation Data'!I166)))</f>
        <v/>
      </c>
      <c r="DK172" s="271" t="str">
        <f ca="true">+IF(OFFSET('Sanitation Data'!$I$29,0,10*ROW('Sanitation Data'!I166))="","",OFFSET('Sanitation Data'!$I$29,0,10*ROW('Sanitation Data'!I166)))</f>
        <v/>
      </c>
      <c r="DL172" s="271" t="str">
        <f ca="true">+IF(OFFSET('Sanitation Data'!$I$30,0,10*ROW('Sanitation Data'!I166))="","",OFFSET('Sanitation Data'!$I$30,0,10*ROW('Sanitation Data'!I166)))</f>
        <v/>
      </c>
      <c r="DM172" s="271" t="str">
        <f ca="true">+IF(OFFSET('Sanitation Data'!$I$31,0,10*ROW('Sanitation Data'!I166))="","",OFFSET('Sanitation Data'!$I$31,0,10*ROW('Sanitation Data'!I166)))</f>
        <v/>
      </c>
      <c r="DN172" s="271" t="str">
        <f ca="true">+IF(OFFSET('Sanitation Data'!$I$32,0,10*ROW('Sanitation Data'!I166))="","",OFFSET('Sanitation Data'!$I$32,0,10*ROW('Sanitation Data'!I166)))</f>
        <v/>
      </c>
      <c r="DO172" s="271" t="str">
        <f ca="true">+IF(OFFSET('Hygiene Data'!$D$11,0,10*ROW('Hygiene Data'!D166))="","",OFFSET('Hygiene Data'!$D$11,0,10*ROW('Hygiene Data'!D166)))</f>
        <v/>
      </c>
      <c r="DP172" s="271" t="str">
        <f ca="true">+IF(OFFSET('Hygiene Data'!$D$12,0,10*ROW('Hygiene Data'!D166))="","",OFFSET('Hygiene Data'!$D$12,0,10*ROW('Hygiene Data'!D166)))</f>
        <v/>
      </c>
      <c r="DQ172" s="271" t="str">
        <f ca="true">+IF(OFFSET('Hygiene Data'!$D$13,0,10*ROW('Hygiene Data'!D166))="","",OFFSET('Hygiene Data'!$D$13,0,10*ROW('Hygiene Data'!D166)))</f>
        <v/>
      </c>
      <c r="DR172" s="271" t="str">
        <f ca="true">+IF(OFFSET('Hygiene Data'!$E$11,0,10*ROW('Hygiene Data'!E166))="","",OFFSET('Hygiene Data'!$E$11,0,10*ROW('Hygiene Data'!E166)))</f>
        <v/>
      </c>
      <c r="DS172" s="271" t="str">
        <f ca="true">+IF(OFFSET('Hygiene Data'!$E$12,0,10*ROW('Hygiene Data'!E166))="","",OFFSET('Hygiene Data'!$E$12,0,10*ROW('Hygiene Data'!E166)))</f>
        <v/>
      </c>
      <c r="DT172" s="271" t="str">
        <f ca="true">+IF(OFFSET('Hygiene Data'!$E$13,0,10*ROW('Hygiene Data'!E166))="","",OFFSET('Hygiene Data'!$E$13,0,10*ROW('Hygiene Data'!E166)))</f>
        <v/>
      </c>
      <c r="DU172" s="271" t="str">
        <f ca="true">+IF(OFFSET('Hygiene Data'!$F$11,0,10*ROW('Hygiene Data'!F166))="","",OFFSET('Hygiene Data'!$F$11,0,10*ROW('Hygiene Data'!F166)))</f>
        <v/>
      </c>
      <c r="DV172" s="271" t="str">
        <f ca="true">+IF(OFFSET('Hygiene Data'!$F$12,0,10*ROW('Hygiene Data'!F166))="","",OFFSET('Hygiene Data'!$F$12,0,10*ROW('Hygiene Data'!F166)))</f>
        <v/>
      </c>
      <c r="DW172" s="271" t="str">
        <f ca="true">+IF(OFFSET('Hygiene Data'!$F$13,0,10*ROW('Hygiene Data'!F166))="","",OFFSET('Hygiene Data'!$F$13,0,10*ROW('Hygiene Data'!F166)))</f>
        <v/>
      </c>
      <c r="DX172" s="271" t="str">
        <f ca="true">+IF(OFFSET('Hygiene Data'!$G$11,0,10*ROW('Hygiene Data'!G166))="","",OFFSET('Hygiene Data'!$G$11,0,10*ROW('Hygiene Data'!G166)))</f>
        <v/>
      </c>
      <c r="DY172" s="271" t="str">
        <f ca="true">+IF(OFFSET('Hygiene Data'!$G$12,0,10*ROW('Hygiene Data'!G166))="","",OFFSET('Hygiene Data'!$G$12,0,10*ROW('Hygiene Data'!G166)))</f>
        <v/>
      </c>
      <c r="DZ172" s="271" t="str">
        <f ca="true">+IF(OFFSET('Hygiene Data'!$G$13,0,10*ROW('Hygiene Data'!G166))="","",OFFSET('Hygiene Data'!$G$13,0,10*ROW('Hygiene Data'!G166)))</f>
        <v/>
      </c>
      <c r="EA172" s="271" t="str">
        <f ca="true">+IF(OFFSET('Hygiene Data'!$H$11,0,10*ROW('Hygiene Data'!H166))="","",OFFSET('Hygiene Data'!$H$11,0,10*ROW('Hygiene Data'!H166)))</f>
        <v/>
      </c>
      <c r="EB172" s="271" t="str">
        <f ca="true">+IF(OFFSET('Hygiene Data'!$H$12,0,10*ROW('Hygiene Data'!H166))="","",OFFSET('Hygiene Data'!$H$12,0,10*ROW('Hygiene Data'!H166)))</f>
        <v/>
      </c>
      <c r="EC172" s="271" t="str">
        <f ca="true">+IF(OFFSET('Hygiene Data'!$H$13,0,10*ROW('Hygiene Data'!H166))="","",OFFSET('Hygiene Data'!$H$13,0,10*ROW('Hygiene Data'!H166)))</f>
        <v/>
      </c>
      <c r="ED172" s="271" t="str">
        <f ca="true">+IF(OFFSET('Hygiene Data'!$I$11,0,10*ROW('Hygiene Data'!I166))="","",OFFSET('Hygiene Data'!$I$11,0,10*ROW('Hygiene Data'!I166)))</f>
        <v/>
      </c>
      <c r="EE172" s="271" t="str">
        <f ca="true">+IF(OFFSET('Hygiene Data'!$I$12,0,10*ROW('Hygiene Data'!I166))="","",OFFSET('Hygiene Data'!$I$12,0,10*ROW('Hygiene Data'!I166)))</f>
        <v/>
      </c>
      <c r="EF172" s="271"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7"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1"/>
      <c r="BS173" s="271" t="str">
        <f ca="true">+IF(OFFSET('Water Data'!$D$27,0,10*ROW('Water Data'!D167))="","",OFFSET('Water Data'!$D$27,0,10*ROW('Water Data'!D167)))</f>
        <v/>
      </c>
      <c r="BT173" s="271" t="str">
        <f ca="true">+IF(OFFSET('Water Data'!$D$28,0,10*ROW('Water Data'!D167))="","",OFFSET('Water Data'!$D$28,0,10*ROW('Water Data'!D167)))</f>
        <v/>
      </c>
      <c r="BU173" s="271" t="str">
        <f ca="true">+IF(OFFSET('Water Data'!$D$29,0,10*ROW('Water Data'!D167))="","",OFFSET('Water Data'!$D$29,0,10*ROW('Water Data'!D167)))</f>
        <v/>
      </c>
      <c r="BV173" s="271" t="str">
        <f ca="true">+IF(OFFSET('Water Data'!$E$27,0,10*ROW('Water Data'!E167))="","",OFFSET('Water Data'!$E$27,0,10*ROW('Water Data'!E167)))</f>
        <v/>
      </c>
      <c r="BW173" s="271" t="str">
        <f ca="true">+IF(OFFSET('Water Data'!$E$28,0,10*ROW('Water Data'!E167))="","",OFFSET('Water Data'!$E$28,0,10*ROW('Water Data'!E167)))</f>
        <v/>
      </c>
      <c r="BX173" s="271" t="str">
        <f ca="true">+IF(OFFSET('Water Data'!$E$29,0,10*ROW('Water Data'!E167))="","",OFFSET('Water Data'!$E$29,0,10*ROW('Water Data'!E167)))</f>
        <v/>
      </c>
      <c r="BY173" s="271" t="str">
        <f ca="true">+IF(OFFSET('Water Data'!$F$27,0,10*ROW('Water Data'!F167))="","",OFFSET('Water Data'!$F$27,0,10*ROW('Water Data'!F167)))</f>
        <v/>
      </c>
      <c r="BZ173" s="271" t="str">
        <f ca="true">+IF(OFFSET('Water Data'!$F$28,0,10*ROW('Water Data'!F167))="","",OFFSET('Water Data'!$F$28,0,10*ROW('Water Data'!F167)))</f>
        <v/>
      </c>
      <c r="CA173" s="271" t="str">
        <f ca="true">+IF(OFFSET('Water Data'!$F$29,0,10*ROW('Water Data'!F167))="","",OFFSET('Water Data'!$F$29,0,10*ROW('Water Data'!F167)))</f>
        <v/>
      </c>
      <c r="CB173" s="271" t="str">
        <f ca="true">+IF(OFFSET('Water Data'!$G$27,0,10*ROW('Water Data'!G167))="","",OFFSET('Water Data'!$G$27,0,10*ROW('Water Data'!G167)))</f>
        <v/>
      </c>
      <c r="CC173" s="271" t="str">
        <f ca="true">+IF(OFFSET('Water Data'!$G$28,0,10*ROW('Water Data'!G167))="","",OFFSET('Water Data'!$G$28,0,10*ROW('Water Data'!G167)))</f>
        <v/>
      </c>
      <c r="CD173" s="271" t="str">
        <f ca="true">+IF(OFFSET('Water Data'!$G$29,0,10*ROW('Water Data'!G167))="","",OFFSET('Water Data'!$G$29,0,10*ROW('Water Data'!G167)))</f>
        <v/>
      </c>
      <c r="CE173" s="271" t="str">
        <f ca="true">+IF(OFFSET('Water Data'!$H$27,0,10*ROW('Water Data'!H167))="","",OFFSET('Water Data'!$H$27,0,10*ROW('Water Data'!H167)))</f>
        <v/>
      </c>
      <c r="CF173" s="271" t="str">
        <f ca="true">+IF(OFFSET('Water Data'!$H$28,0,10*ROW('Water Data'!H167))="","",OFFSET('Water Data'!$H$28,0,10*ROW('Water Data'!H167)))</f>
        <v/>
      </c>
      <c r="CG173" s="271" t="str">
        <f ca="true">+IF(OFFSET('Water Data'!$H$29,0,10*ROW('Water Data'!H167))="","",OFFSET('Water Data'!$H$29,0,10*ROW('Water Data'!H167)))</f>
        <v/>
      </c>
      <c r="CH173" s="271" t="str">
        <f ca="true">+IF(OFFSET('Water Data'!$I$27,0,10*ROW('Water Data'!I167))="","",OFFSET('Water Data'!$I$27,0,10*ROW('Water Data'!I167)))</f>
        <v/>
      </c>
      <c r="CI173" s="271" t="str">
        <f ca="true">+IF(OFFSET('Water Data'!$I$28,0,10*ROW('Water Data'!I167))="","",OFFSET('Water Data'!$I$28,0,10*ROW('Water Data'!I167)))</f>
        <v/>
      </c>
      <c r="CJ173" s="271" t="str">
        <f ca="true">+IF(OFFSET('Water Data'!$I$29,0,10*ROW('Water Data'!I167))="","",OFFSET('Water Data'!$I$29,0,10*ROW('Water Data'!I167)))</f>
        <v/>
      </c>
      <c r="CK173" s="271" t="str">
        <f ca="true">+IF(OFFSET('Sanitation Data'!$D$28,0,10*ROW('Sanitation Data'!D167))="","",OFFSET('Sanitation Data'!$D$28,0,10*ROW('Sanitation Data'!D167)))</f>
        <v/>
      </c>
      <c r="CL173" s="271" t="str">
        <f ca="true">+IF(OFFSET('Sanitation Data'!$D$29,0,10*ROW('Sanitation Data'!D167))="","",OFFSET('Sanitation Data'!$D$29,0,10*ROW('Sanitation Data'!D167)))</f>
        <v/>
      </c>
      <c r="CM173" s="271" t="str">
        <f ca="true">+IF(OFFSET('Sanitation Data'!$D$30,0,10*ROW('Sanitation Data'!D167))="","",OFFSET('Sanitation Data'!$D$30,0,10*ROW('Sanitation Data'!D167)))</f>
        <v/>
      </c>
      <c r="CN173" s="271" t="str">
        <f ca="true">+IF(OFFSET('Sanitation Data'!$D$31,0,10*ROW('Sanitation Data'!D167))="","",OFFSET('Sanitation Data'!$D$31,0,10*ROW('Sanitation Data'!D167)))</f>
        <v/>
      </c>
      <c r="CO173" s="271" t="str">
        <f ca="true">+IF(OFFSET('Sanitation Data'!$D$32,0,10*ROW('Sanitation Data'!D167))="","",OFFSET('Sanitation Data'!$D$32,0,10*ROW('Sanitation Data'!D167)))</f>
        <v/>
      </c>
      <c r="CP173" s="271" t="str">
        <f ca="true">+IF(OFFSET('Sanitation Data'!$E$28,0,10*ROW('Sanitation Data'!E167))="","",OFFSET('Sanitation Data'!$E$28,0,10*ROW('Sanitation Data'!E167)))</f>
        <v/>
      </c>
      <c r="CQ173" s="271" t="str">
        <f ca="true">+IF(OFFSET('Sanitation Data'!$E$29,0,10*ROW('Sanitation Data'!E167))="","",OFFSET('Sanitation Data'!$E$29,0,10*ROW('Sanitation Data'!E167)))</f>
        <v/>
      </c>
      <c r="CR173" s="271" t="str">
        <f ca="true">+IF(OFFSET('Sanitation Data'!$E$30,0,10*ROW('Sanitation Data'!E167))="","",OFFSET('Sanitation Data'!$E$30,0,10*ROW('Sanitation Data'!E167)))</f>
        <v/>
      </c>
      <c r="CS173" s="271" t="str">
        <f ca="true">+IF(OFFSET('Sanitation Data'!$E$31,0,10*ROW('Sanitation Data'!E167))="","",OFFSET('Sanitation Data'!$E$31,0,10*ROW('Sanitation Data'!E167)))</f>
        <v/>
      </c>
      <c r="CT173" s="271" t="str">
        <f ca="true">+IF(OFFSET('Sanitation Data'!$E$32,0,10*ROW('Sanitation Data'!E167))="","",OFFSET('Sanitation Data'!$E$32,0,10*ROW('Sanitation Data'!E167)))</f>
        <v/>
      </c>
      <c r="CU173" s="271" t="str">
        <f ca="true">+IF(OFFSET('Sanitation Data'!$F$28,0,10*ROW('Sanitation Data'!F167))="","",OFFSET('Sanitation Data'!$F$28,0,10*ROW('Sanitation Data'!F167)))</f>
        <v/>
      </c>
      <c r="CV173" s="271" t="str">
        <f ca="true">+IF(OFFSET('Sanitation Data'!$F$29,0,10*ROW('Sanitation Data'!F167))="","",OFFSET('Sanitation Data'!$F$29,0,10*ROW('Sanitation Data'!F167)))</f>
        <v/>
      </c>
      <c r="CW173" s="271" t="str">
        <f ca="true">+IF(OFFSET('Sanitation Data'!$F$30,0,10*ROW('Sanitation Data'!F167))="","",OFFSET('Sanitation Data'!$F$30,0,10*ROW('Sanitation Data'!F167)))</f>
        <v/>
      </c>
      <c r="CX173" s="271" t="str">
        <f ca="true">+IF(OFFSET('Sanitation Data'!$F$31,0,10*ROW('Sanitation Data'!F167))="","",OFFSET('Sanitation Data'!$F$31,0,10*ROW('Sanitation Data'!F167)))</f>
        <v/>
      </c>
      <c r="CY173" s="271" t="str">
        <f ca="true">+IF(OFFSET('Sanitation Data'!$F$32,0,10*ROW('Sanitation Data'!F167))="","",OFFSET('Sanitation Data'!$F$32,0,10*ROW('Sanitation Data'!F167)))</f>
        <v/>
      </c>
      <c r="CZ173" s="271" t="str">
        <f ca="true">+IF(OFFSET('Sanitation Data'!$G$28,0,10*ROW('Sanitation Data'!G167))="","",OFFSET('Sanitation Data'!$G$28,0,10*ROW('Sanitation Data'!G167)))</f>
        <v/>
      </c>
      <c r="DA173" s="271" t="str">
        <f ca="true">+IF(OFFSET('Sanitation Data'!$G$29,0,10*ROW('Sanitation Data'!G167))="","",OFFSET('Sanitation Data'!$G$29,0,10*ROW('Sanitation Data'!G167)))</f>
        <v/>
      </c>
      <c r="DB173" s="271" t="str">
        <f ca="true">+IF(OFFSET('Sanitation Data'!$G$30,0,10*ROW('Sanitation Data'!G167))="","",OFFSET('Sanitation Data'!$G$30,0,10*ROW('Sanitation Data'!G167)))</f>
        <v/>
      </c>
      <c r="DC173" s="271" t="str">
        <f ca="true">+IF(OFFSET('Sanitation Data'!$G$31,0,10*ROW('Sanitation Data'!G167))="","",OFFSET('Sanitation Data'!$G$31,0,10*ROW('Sanitation Data'!G167)))</f>
        <v/>
      </c>
      <c r="DD173" s="271" t="str">
        <f ca="true">+IF(OFFSET('Sanitation Data'!$G$32,0,10*ROW('Sanitation Data'!G167))="","",OFFSET('Sanitation Data'!$G$32,0,10*ROW('Sanitation Data'!G167)))</f>
        <v/>
      </c>
      <c r="DE173" s="271" t="str">
        <f ca="true">+IF(OFFSET('Sanitation Data'!$H$28,0,10*ROW('Sanitation Data'!H167))="","",OFFSET('Sanitation Data'!$H$28,0,10*ROW('Sanitation Data'!H167)))</f>
        <v/>
      </c>
      <c r="DF173" s="271" t="str">
        <f ca="true">+IF(OFFSET('Sanitation Data'!$H$29,0,10*ROW('Sanitation Data'!H167))="","",OFFSET('Sanitation Data'!$H$29,0,10*ROW('Sanitation Data'!H167)))</f>
        <v/>
      </c>
      <c r="DG173" s="271" t="str">
        <f ca="true">+IF(OFFSET('Sanitation Data'!$H$30,0,10*ROW('Sanitation Data'!H167))="","",OFFSET('Sanitation Data'!$H$30,0,10*ROW('Sanitation Data'!H167)))</f>
        <v/>
      </c>
      <c r="DH173" s="271" t="str">
        <f ca="true">+IF(OFFSET('Sanitation Data'!$H$31,0,10*ROW('Sanitation Data'!H167))="","",OFFSET('Sanitation Data'!$H$31,0,10*ROW('Sanitation Data'!H167)))</f>
        <v/>
      </c>
      <c r="DI173" s="271" t="str">
        <f ca="true">+IF(OFFSET('Sanitation Data'!$H$32,0,10*ROW('Sanitation Data'!H167))="","",OFFSET('Sanitation Data'!$H$32,0,10*ROW('Sanitation Data'!H167)))</f>
        <v/>
      </c>
      <c r="DJ173" s="271" t="str">
        <f ca="true">+IF(OFFSET('Sanitation Data'!$I$28,0,10*ROW('Sanitation Data'!I167))="","",OFFSET('Sanitation Data'!$I$28,0,10*ROW('Sanitation Data'!I167)))</f>
        <v/>
      </c>
      <c r="DK173" s="271" t="str">
        <f ca="true">+IF(OFFSET('Sanitation Data'!$I$29,0,10*ROW('Sanitation Data'!I167))="","",OFFSET('Sanitation Data'!$I$29,0,10*ROW('Sanitation Data'!I167)))</f>
        <v/>
      </c>
      <c r="DL173" s="271" t="str">
        <f ca="true">+IF(OFFSET('Sanitation Data'!$I$30,0,10*ROW('Sanitation Data'!I167))="","",OFFSET('Sanitation Data'!$I$30,0,10*ROW('Sanitation Data'!I167)))</f>
        <v/>
      </c>
      <c r="DM173" s="271" t="str">
        <f ca="true">+IF(OFFSET('Sanitation Data'!$I$31,0,10*ROW('Sanitation Data'!I167))="","",OFFSET('Sanitation Data'!$I$31,0,10*ROW('Sanitation Data'!I167)))</f>
        <v/>
      </c>
      <c r="DN173" s="271" t="str">
        <f ca="true">+IF(OFFSET('Sanitation Data'!$I$32,0,10*ROW('Sanitation Data'!I167))="","",OFFSET('Sanitation Data'!$I$32,0,10*ROW('Sanitation Data'!I167)))</f>
        <v/>
      </c>
      <c r="DO173" s="271" t="str">
        <f ca="true">+IF(OFFSET('Hygiene Data'!$D$11,0,10*ROW('Hygiene Data'!D167))="","",OFFSET('Hygiene Data'!$D$11,0,10*ROW('Hygiene Data'!D167)))</f>
        <v/>
      </c>
      <c r="DP173" s="271" t="str">
        <f ca="true">+IF(OFFSET('Hygiene Data'!$D$12,0,10*ROW('Hygiene Data'!D167))="","",OFFSET('Hygiene Data'!$D$12,0,10*ROW('Hygiene Data'!D167)))</f>
        <v/>
      </c>
      <c r="DQ173" s="271" t="str">
        <f ca="true">+IF(OFFSET('Hygiene Data'!$D$13,0,10*ROW('Hygiene Data'!D167))="","",OFFSET('Hygiene Data'!$D$13,0,10*ROW('Hygiene Data'!D167)))</f>
        <v/>
      </c>
      <c r="DR173" s="271" t="str">
        <f ca="true">+IF(OFFSET('Hygiene Data'!$E$11,0,10*ROW('Hygiene Data'!E167))="","",OFFSET('Hygiene Data'!$E$11,0,10*ROW('Hygiene Data'!E167)))</f>
        <v/>
      </c>
      <c r="DS173" s="271" t="str">
        <f ca="true">+IF(OFFSET('Hygiene Data'!$E$12,0,10*ROW('Hygiene Data'!E167))="","",OFFSET('Hygiene Data'!$E$12,0,10*ROW('Hygiene Data'!E167)))</f>
        <v/>
      </c>
      <c r="DT173" s="271" t="str">
        <f ca="true">+IF(OFFSET('Hygiene Data'!$E$13,0,10*ROW('Hygiene Data'!E167))="","",OFFSET('Hygiene Data'!$E$13,0,10*ROW('Hygiene Data'!E167)))</f>
        <v/>
      </c>
      <c r="DU173" s="271" t="str">
        <f ca="true">+IF(OFFSET('Hygiene Data'!$F$11,0,10*ROW('Hygiene Data'!F167))="","",OFFSET('Hygiene Data'!$F$11,0,10*ROW('Hygiene Data'!F167)))</f>
        <v/>
      </c>
      <c r="DV173" s="271" t="str">
        <f ca="true">+IF(OFFSET('Hygiene Data'!$F$12,0,10*ROW('Hygiene Data'!F167))="","",OFFSET('Hygiene Data'!$F$12,0,10*ROW('Hygiene Data'!F167)))</f>
        <v/>
      </c>
      <c r="DW173" s="271" t="str">
        <f ca="true">+IF(OFFSET('Hygiene Data'!$F$13,0,10*ROW('Hygiene Data'!F167))="","",OFFSET('Hygiene Data'!$F$13,0,10*ROW('Hygiene Data'!F167)))</f>
        <v/>
      </c>
      <c r="DX173" s="271" t="str">
        <f ca="true">+IF(OFFSET('Hygiene Data'!$G$11,0,10*ROW('Hygiene Data'!G167))="","",OFFSET('Hygiene Data'!$G$11,0,10*ROW('Hygiene Data'!G167)))</f>
        <v/>
      </c>
      <c r="DY173" s="271" t="str">
        <f ca="true">+IF(OFFSET('Hygiene Data'!$G$12,0,10*ROW('Hygiene Data'!G167))="","",OFFSET('Hygiene Data'!$G$12,0,10*ROW('Hygiene Data'!G167)))</f>
        <v/>
      </c>
      <c r="DZ173" s="271" t="str">
        <f ca="true">+IF(OFFSET('Hygiene Data'!$G$13,0,10*ROW('Hygiene Data'!G167))="","",OFFSET('Hygiene Data'!$G$13,0,10*ROW('Hygiene Data'!G167)))</f>
        <v/>
      </c>
      <c r="EA173" s="271" t="str">
        <f ca="true">+IF(OFFSET('Hygiene Data'!$H$11,0,10*ROW('Hygiene Data'!H167))="","",OFFSET('Hygiene Data'!$H$11,0,10*ROW('Hygiene Data'!H167)))</f>
        <v/>
      </c>
      <c r="EB173" s="271" t="str">
        <f ca="true">+IF(OFFSET('Hygiene Data'!$H$12,0,10*ROW('Hygiene Data'!H167))="","",OFFSET('Hygiene Data'!$H$12,0,10*ROW('Hygiene Data'!H167)))</f>
        <v/>
      </c>
      <c r="EC173" s="271" t="str">
        <f ca="true">+IF(OFFSET('Hygiene Data'!$H$13,0,10*ROW('Hygiene Data'!H167))="","",OFFSET('Hygiene Data'!$H$13,0,10*ROW('Hygiene Data'!H167)))</f>
        <v/>
      </c>
      <c r="ED173" s="271" t="str">
        <f ca="true">+IF(OFFSET('Hygiene Data'!$I$11,0,10*ROW('Hygiene Data'!I167))="","",OFFSET('Hygiene Data'!$I$11,0,10*ROW('Hygiene Data'!I167)))</f>
        <v/>
      </c>
      <c r="EE173" s="271" t="str">
        <f ca="true">+IF(OFFSET('Hygiene Data'!$I$12,0,10*ROW('Hygiene Data'!I167))="","",OFFSET('Hygiene Data'!$I$12,0,10*ROW('Hygiene Data'!I167)))</f>
        <v/>
      </c>
      <c r="EF173" s="271"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7"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1"/>
      <c r="BS174" s="271" t="str">
        <f ca="true">+IF(OFFSET('Water Data'!$D$27,0,10*ROW('Water Data'!D168))="","",OFFSET('Water Data'!$D$27,0,10*ROW('Water Data'!D168)))</f>
        <v/>
      </c>
      <c r="BT174" s="271" t="str">
        <f ca="true">+IF(OFFSET('Water Data'!$D$28,0,10*ROW('Water Data'!D168))="","",OFFSET('Water Data'!$D$28,0,10*ROW('Water Data'!D168)))</f>
        <v/>
      </c>
      <c r="BU174" s="271" t="str">
        <f ca="true">+IF(OFFSET('Water Data'!$D$29,0,10*ROW('Water Data'!D168))="","",OFFSET('Water Data'!$D$29,0,10*ROW('Water Data'!D168)))</f>
        <v/>
      </c>
      <c r="BV174" s="271" t="str">
        <f ca="true">+IF(OFFSET('Water Data'!$E$27,0,10*ROW('Water Data'!E168))="","",OFFSET('Water Data'!$E$27,0,10*ROW('Water Data'!E168)))</f>
        <v/>
      </c>
      <c r="BW174" s="271" t="str">
        <f ca="true">+IF(OFFSET('Water Data'!$E$28,0,10*ROW('Water Data'!E168))="","",OFFSET('Water Data'!$E$28,0,10*ROW('Water Data'!E168)))</f>
        <v/>
      </c>
      <c r="BX174" s="271" t="str">
        <f ca="true">+IF(OFFSET('Water Data'!$E$29,0,10*ROW('Water Data'!E168))="","",OFFSET('Water Data'!$E$29,0,10*ROW('Water Data'!E168)))</f>
        <v/>
      </c>
      <c r="BY174" s="271" t="str">
        <f ca="true">+IF(OFFSET('Water Data'!$F$27,0,10*ROW('Water Data'!F168))="","",OFFSET('Water Data'!$F$27,0,10*ROW('Water Data'!F168)))</f>
        <v/>
      </c>
      <c r="BZ174" s="271" t="str">
        <f ca="true">+IF(OFFSET('Water Data'!$F$28,0,10*ROW('Water Data'!F168))="","",OFFSET('Water Data'!$F$28,0,10*ROW('Water Data'!F168)))</f>
        <v/>
      </c>
      <c r="CA174" s="271" t="str">
        <f ca="true">+IF(OFFSET('Water Data'!$F$29,0,10*ROW('Water Data'!F168))="","",OFFSET('Water Data'!$F$29,0,10*ROW('Water Data'!F168)))</f>
        <v/>
      </c>
      <c r="CB174" s="271" t="str">
        <f ca="true">+IF(OFFSET('Water Data'!$G$27,0,10*ROW('Water Data'!G168))="","",OFFSET('Water Data'!$G$27,0,10*ROW('Water Data'!G168)))</f>
        <v/>
      </c>
      <c r="CC174" s="271" t="str">
        <f ca="true">+IF(OFFSET('Water Data'!$G$28,0,10*ROW('Water Data'!G168))="","",OFFSET('Water Data'!$G$28,0,10*ROW('Water Data'!G168)))</f>
        <v/>
      </c>
      <c r="CD174" s="271" t="str">
        <f ca="true">+IF(OFFSET('Water Data'!$G$29,0,10*ROW('Water Data'!G168))="","",OFFSET('Water Data'!$G$29,0,10*ROW('Water Data'!G168)))</f>
        <v/>
      </c>
      <c r="CE174" s="271" t="str">
        <f ca="true">+IF(OFFSET('Water Data'!$H$27,0,10*ROW('Water Data'!H168))="","",OFFSET('Water Data'!$H$27,0,10*ROW('Water Data'!H168)))</f>
        <v/>
      </c>
      <c r="CF174" s="271" t="str">
        <f ca="true">+IF(OFFSET('Water Data'!$H$28,0,10*ROW('Water Data'!H168))="","",OFFSET('Water Data'!$H$28,0,10*ROW('Water Data'!H168)))</f>
        <v/>
      </c>
      <c r="CG174" s="271" t="str">
        <f ca="true">+IF(OFFSET('Water Data'!$H$29,0,10*ROW('Water Data'!H168))="","",OFFSET('Water Data'!$H$29,0,10*ROW('Water Data'!H168)))</f>
        <v/>
      </c>
      <c r="CH174" s="271" t="str">
        <f ca="true">+IF(OFFSET('Water Data'!$I$27,0,10*ROW('Water Data'!I168))="","",OFFSET('Water Data'!$I$27,0,10*ROW('Water Data'!I168)))</f>
        <v/>
      </c>
      <c r="CI174" s="271" t="str">
        <f ca="true">+IF(OFFSET('Water Data'!$I$28,0,10*ROW('Water Data'!I168))="","",OFFSET('Water Data'!$I$28,0,10*ROW('Water Data'!I168)))</f>
        <v/>
      </c>
      <c r="CJ174" s="271" t="str">
        <f ca="true">+IF(OFFSET('Water Data'!$I$29,0,10*ROW('Water Data'!I168))="","",OFFSET('Water Data'!$I$29,0,10*ROW('Water Data'!I168)))</f>
        <v/>
      </c>
      <c r="CK174" s="271" t="str">
        <f ca="true">+IF(OFFSET('Sanitation Data'!$D$28,0,10*ROW('Sanitation Data'!D168))="","",OFFSET('Sanitation Data'!$D$28,0,10*ROW('Sanitation Data'!D168)))</f>
        <v/>
      </c>
      <c r="CL174" s="271" t="str">
        <f ca="true">+IF(OFFSET('Sanitation Data'!$D$29,0,10*ROW('Sanitation Data'!D168))="","",OFFSET('Sanitation Data'!$D$29,0,10*ROW('Sanitation Data'!D168)))</f>
        <v/>
      </c>
      <c r="CM174" s="271" t="str">
        <f ca="true">+IF(OFFSET('Sanitation Data'!$D$30,0,10*ROW('Sanitation Data'!D168))="","",OFFSET('Sanitation Data'!$D$30,0,10*ROW('Sanitation Data'!D168)))</f>
        <v/>
      </c>
      <c r="CN174" s="271" t="str">
        <f ca="true">+IF(OFFSET('Sanitation Data'!$D$31,0,10*ROW('Sanitation Data'!D168))="","",OFFSET('Sanitation Data'!$D$31,0,10*ROW('Sanitation Data'!D168)))</f>
        <v/>
      </c>
      <c r="CO174" s="271" t="str">
        <f ca="true">+IF(OFFSET('Sanitation Data'!$D$32,0,10*ROW('Sanitation Data'!D168))="","",OFFSET('Sanitation Data'!$D$32,0,10*ROW('Sanitation Data'!D168)))</f>
        <v/>
      </c>
      <c r="CP174" s="271" t="str">
        <f ca="true">+IF(OFFSET('Sanitation Data'!$E$28,0,10*ROW('Sanitation Data'!E168))="","",OFFSET('Sanitation Data'!$E$28,0,10*ROW('Sanitation Data'!E168)))</f>
        <v/>
      </c>
      <c r="CQ174" s="271" t="str">
        <f ca="true">+IF(OFFSET('Sanitation Data'!$E$29,0,10*ROW('Sanitation Data'!E168))="","",OFFSET('Sanitation Data'!$E$29,0,10*ROW('Sanitation Data'!E168)))</f>
        <v/>
      </c>
      <c r="CR174" s="271" t="str">
        <f ca="true">+IF(OFFSET('Sanitation Data'!$E$30,0,10*ROW('Sanitation Data'!E168))="","",OFFSET('Sanitation Data'!$E$30,0,10*ROW('Sanitation Data'!E168)))</f>
        <v/>
      </c>
      <c r="CS174" s="271" t="str">
        <f ca="true">+IF(OFFSET('Sanitation Data'!$E$31,0,10*ROW('Sanitation Data'!E168))="","",OFFSET('Sanitation Data'!$E$31,0,10*ROW('Sanitation Data'!E168)))</f>
        <v/>
      </c>
      <c r="CT174" s="271" t="str">
        <f ca="true">+IF(OFFSET('Sanitation Data'!$E$32,0,10*ROW('Sanitation Data'!E168))="","",OFFSET('Sanitation Data'!$E$32,0,10*ROW('Sanitation Data'!E168)))</f>
        <v/>
      </c>
      <c r="CU174" s="271" t="str">
        <f ca="true">+IF(OFFSET('Sanitation Data'!$F$28,0,10*ROW('Sanitation Data'!F168))="","",OFFSET('Sanitation Data'!$F$28,0,10*ROW('Sanitation Data'!F168)))</f>
        <v/>
      </c>
      <c r="CV174" s="271" t="str">
        <f ca="true">+IF(OFFSET('Sanitation Data'!$F$29,0,10*ROW('Sanitation Data'!F168))="","",OFFSET('Sanitation Data'!$F$29,0,10*ROW('Sanitation Data'!F168)))</f>
        <v/>
      </c>
      <c r="CW174" s="271" t="str">
        <f ca="true">+IF(OFFSET('Sanitation Data'!$F$30,0,10*ROW('Sanitation Data'!F168))="","",OFFSET('Sanitation Data'!$F$30,0,10*ROW('Sanitation Data'!F168)))</f>
        <v/>
      </c>
      <c r="CX174" s="271" t="str">
        <f ca="true">+IF(OFFSET('Sanitation Data'!$F$31,0,10*ROW('Sanitation Data'!F168))="","",OFFSET('Sanitation Data'!$F$31,0,10*ROW('Sanitation Data'!F168)))</f>
        <v/>
      </c>
      <c r="CY174" s="271" t="str">
        <f ca="true">+IF(OFFSET('Sanitation Data'!$F$32,0,10*ROW('Sanitation Data'!F168))="","",OFFSET('Sanitation Data'!$F$32,0,10*ROW('Sanitation Data'!F168)))</f>
        <v/>
      </c>
      <c r="CZ174" s="271" t="str">
        <f ca="true">+IF(OFFSET('Sanitation Data'!$G$28,0,10*ROW('Sanitation Data'!G168))="","",OFFSET('Sanitation Data'!$G$28,0,10*ROW('Sanitation Data'!G168)))</f>
        <v/>
      </c>
      <c r="DA174" s="271" t="str">
        <f ca="true">+IF(OFFSET('Sanitation Data'!$G$29,0,10*ROW('Sanitation Data'!G168))="","",OFFSET('Sanitation Data'!$G$29,0,10*ROW('Sanitation Data'!G168)))</f>
        <v/>
      </c>
      <c r="DB174" s="271" t="str">
        <f ca="true">+IF(OFFSET('Sanitation Data'!$G$30,0,10*ROW('Sanitation Data'!G168))="","",OFFSET('Sanitation Data'!$G$30,0,10*ROW('Sanitation Data'!G168)))</f>
        <v/>
      </c>
      <c r="DC174" s="271" t="str">
        <f ca="true">+IF(OFFSET('Sanitation Data'!$G$31,0,10*ROW('Sanitation Data'!G168))="","",OFFSET('Sanitation Data'!$G$31,0,10*ROW('Sanitation Data'!G168)))</f>
        <v/>
      </c>
      <c r="DD174" s="271" t="str">
        <f ca="true">+IF(OFFSET('Sanitation Data'!$G$32,0,10*ROW('Sanitation Data'!G168))="","",OFFSET('Sanitation Data'!$G$32,0,10*ROW('Sanitation Data'!G168)))</f>
        <v/>
      </c>
      <c r="DE174" s="271" t="str">
        <f ca="true">+IF(OFFSET('Sanitation Data'!$H$28,0,10*ROW('Sanitation Data'!H168))="","",OFFSET('Sanitation Data'!$H$28,0,10*ROW('Sanitation Data'!H168)))</f>
        <v/>
      </c>
      <c r="DF174" s="271" t="str">
        <f ca="true">+IF(OFFSET('Sanitation Data'!$H$29,0,10*ROW('Sanitation Data'!H168))="","",OFFSET('Sanitation Data'!$H$29,0,10*ROW('Sanitation Data'!H168)))</f>
        <v/>
      </c>
      <c r="DG174" s="271" t="str">
        <f ca="true">+IF(OFFSET('Sanitation Data'!$H$30,0,10*ROW('Sanitation Data'!H168))="","",OFFSET('Sanitation Data'!$H$30,0,10*ROW('Sanitation Data'!H168)))</f>
        <v/>
      </c>
      <c r="DH174" s="271" t="str">
        <f ca="true">+IF(OFFSET('Sanitation Data'!$H$31,0,10*ROW('Sanitation Data'!H168))="","",OFFSET('Sanitation Data'!$H$31,0,10*ROW('Sanitation Data'!H168)))</f>
        <v/>
      </c>
      <c r="DI174" s="271" t="str">
        <f ca="true">+IF(OFFSET('Sanitation Data'!$H$32,0,10*ROW('Sanitation Data'!H168))="","",OFFSET('Sanitation Data'!$H$32,0,10*ROW('Sanitation Data'!H168)))</f>
        <v/>
      </c>
      <c r="DJ174" s="271" t="str">
        <f ca="true">+IF(OFFSET('Sanitation Data'!$I$28,0,10*ROW('Sanitation Data'!I168))="","",OFFSET('Sanitation Data'!$I$28,0,10*ROW('Sanitation Data'!I168)))</f>
        <v/>
      </c>
      <c r="DK174" s="271" t="str">
        <f ca="true">+IF(OFFSET('Sanitation Data'!$I$29,0,10*ROW('Sanitation Data'!I168))="","",OFFSET('Sanitation Data'!$I$29,0,10*ROW('Sanitation Data'!I168)))</f>
        <v/>
      </c>
      <c r="DL174" s="271" t="str">
        <f ca="true">+IF(OFFSET('Sanitation Data'!$I$30,0,10*ROW('Sanitation Data'!I168))="","",OFFSET('Sanitation Data'!$I$30,0,10*ROW('Sanitation Data'!I168)))</f>
        <v/>
      </c>
      <c r="DM174" s="271" t="str">
        <f ca="true">+IF(OFFSET('Sanitation Data'!$I$31,0,10*ROW('Sanitation Data'!I168))="","",OFFSET('Sanitation Data'!$I$31,0,10*ROW('Sanitation Data'!I168)))</f>
        <v/>
      </c>
      <c r="DN174" s="271" t="str">
        <f ca="true">+IF(OFFSET('Sanitation Data'!$I$32,0,10*ROW('Sanitation Data'!I168))="","",OFFSET('Sanitation Data'!$I$32,0,10*ROW('Sanitation Data'!I168)))</f>
        <v/>
      </c>
      <c r="DO174" s="271" t="str">
        <f ca="true">+IF(OFFSET('Hygiene Data'!$D$11,0,10*ROW('Hygiene Data'!D168))="","",OFFSET('Hygiene Data'!$D$11,0,10*ROW('Hygiene Data'!D168)))</f>
        <v/>
      </c>
      <c r="DP174" s="271" t="str">
        <f ca="true">+IF(OFFSET('Hygiene Data'!$D$12,0,10*ROW('Hygiene Data'!D168))="","",OFFSET('Hygiene Data'!$D$12,0,10*ROW('Hygiene Data'!D168)))</f>
        <v/>
      </c>
      <c r="DQ174" s="271" t="str">
        <f ca="true">+IF(OFFSET('Hygiene Data'!$D$13,0,10*ROW('Hygiene Data'!D168))="","",OFFSET('Hygiene Data'!$D$13,0,10*ROW('Hygiene Data'!D168)))</f>
        <v/>
      </c>
      <c r="DR174" s="271" t="str">
        <f ca="true">+IF(OFFSET('Hygiene Data'!$E$11,0,10*ROW('Hygiene Data'!E168))="","",OFFSET('Hygiene Data'!$E$11,0,10*ROW('Hygiene Data'!E168)))</f>
        <v/>
      </c>
      <c r="DS174" s="271" t="str">
        <f ca="true">+IF(OFFSET('Hygiene Data'!$E$12,0,10*ROW('Hygiene Data'!E168))="","",OFFSET('Hygiene Data'!$E$12,0,10*ROW('Hygiene Data'!E168)))</f>
        <v/>
      </c>
      <c r="DT174" s="271" t="str">
        <f ca="true">+IF(OFFSET('Hygiene Data'!$E$13,0,10*ROW('Hygiene Data'!E168))="","",OFFSET('Hygiene Data'!$E$13,0,10*ROW('Hygiene Data'!E168)))</f>
        <v/>
      </c>
      <c r="DU174" s="271" t="str">
        <f ca="true">+IF(OFFSET('Hygiene Data'!$F$11,0,10*ROW('Hygiene Data'!F168))="","",OFFSET('Hygiene Data'!$F$11,0,10*ROW('Hygiene Data'!F168)))</f>
        <v/>
      </c>
      <c r="DV174" s="271" t="str">
        <f ca="true">+IF(OFFSET('Hygiene Data'!$F$12,0,10*ROW('Hygiene Data'!F168))="","",OFFSET('Hygiene Data'!$F$12,0,10*ROW('Hygiene Data'!F168)))</f>
        <v/>
      </c>
      <c r="DW174" s="271" t="str">
        <f ca="true">+IF(OFFSET('Hygiene Data'!$F$13,0,10*ROW('Hygiene Data'!F168))="","",OFFSET('Hygiene Data'!$F$13,0,10*ROW('Hygiene Data'!F168)))</f>
        <v/>
      </c>
      <c r="DX174" s="271" t="str">
        <f ca="true">+IF(OFFSET('Hygiene Data'!$G$11,0,10*ROW('Hygiene Data'!G168))="","",OFFSET('Hygiene Data'!$G$11,0,10*ROW('Hygiene Data'!G168)))</f>
        <v/>
      </c>
      <c r="DY174" s="271" t="str">
        <f ca="true">+IF(OFFSET('Hygiene Data'!$G$12,0,10*ROW('Hygiene Data'!G168))="","",OFFSET('Hygiene Data'!$G$12,0,10*ROW('Hygiene Data'!G168)))</f>
        <v/>
      </c>
      <c r="DZ174" s="271" t="str">
        <f ca="true">+IF(OFFSET('Hygiene Data'!$G$13,0,10*ROW('Hygiene Data'!G168))="","",OFFSET('Hygiene Data'!$G$13,0,10*ROW('Hygiene Data'!G168)))</f>
        <v/>
      </c>
      <c r="EA174" s="271" t="str">
        <f ca="true">+IF(OFFSET('Hygiene Data'!$H$11,0,10*ROW('Hygiene Data'!H168))="","",OFFSET('Hygiene Data'!$H$11,0,10*ROW('Hygiene Data'!H168)))</f>
        <v/>
      </c>
      <c r="EB174" s="271" t="str">
        <f ca="true">+IF(OFFSET('Hygiene Data'!$H$12,0,10*ROW('Hygiene Data'!H168))="","",OFFSET('Hygiene Data'!$H$12,0,10*ROW('Hygiene Data'!H168)))</f>
        <v/>
      </c>
      <c r="EC174" s="271" t="str">
        <f ca="true">+IF(OFFSET('Hygiene Data'!$H$13,0,10*ROW('Hygiene Data'!H168))="","",OFFSET('Hygiene Data'!$H$13,0,10*ROW('Hygiene Data'!H168)))</f>
        <v/>
      </c>
      <c r="ED174" s="271" t="str">
        <f ca="true">+IF(OFFSET('Hygiene Data'!$I$11,0,10*ROW('Hygiene Data'!I168))="","",OFFSET('Hygiene Data'!$I$11,0,10*ROW('Hygiene Data'!I168)))</f>
        <v/>
      </c>
      <c r="EE174" s="271" t="str">
        <f ca="true">+IF(OFFSET('Hygiene Data'!$I$12,0,10*ROW('Hygiene Data'!I168))="","",OFFSET('Hygiene Data'!$I$12,0,10*ROW('Hygiene Data'!I168)))</f>
        <v/>
      </c>
      <c r="EF174" s="271"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7"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1"/>
      <c r="BS175" s="271" t="str">
        <f ca="true">+IF(OFFSET('Water Data'!$D$27,0,10*ROW('Water Data'!D169))="","",OFFSET('Water Data'!$D$27,0,10*ROW('Water Data'!D169)))</f>
        <v/>
      </c>
      <c r="BT175" s="271" t="str">
        <f ca="true">+IF(OFFSET('Water Data'!$D$28,0,10*ROW('Water Data'!D169))="","",OFFSET('Water Data'!$D$28,0,10*ROW('Water Data'!D169)))</f>
        <v/>
      </c>
      <c r="BU175" s="271" t="str">
        <f ca="true">+IF(OFFSET('Water Data'!$D$29,0,10*ROW('Water Data'!D169))="","",OFFSET('Water Data'!$D$29,0,10*ROW('Water Data'!D169)))</f>
        <v/>
      </c>
      <c r="BV175" s="271" t="str">
        <f ca="true">+IF(OFFSET('Water Data'!$E$27,0,10*ROW('Water Data'!E169))="","",OFFSET('Water Data'!$E$27,0,10*ROW('Water Data'!E169)))</f>
        <v/>
      </c>
      <c r="BW175" s="271" t="str">
        <f ca="true">+IF(OFFSET('Water Data'!$E$28,0,10*ROW('Water Data'!E169))="","",OFFSET('Water Data'!$E$28,0,10*ROW('Water Data'!E169)))</f>
        <v/>
      </c>
      <c r="BX175" s="271" t="str">
        <f ca="true">+IF(OFFSET('Water Data'!$E$29,0,10*ROW('Water Data'!E169))="","",OFFSET('Water Data'!$E$29,0,10*ROW('Water Data'!E169)))</f>
        <v/>
      </c>
      <c r="BY175" s="271" t="str">
        <f ca="true">+IF(OFFSET('Water Data'!$F$27,0,10*ROW('Water Data'!F169))="","",OFFSET('Water Data'!$F$27,0,10*ROW('Water Data'!F169)))</f>
        <v/>
      </c>
      <c r="BZ175" s="271" t="str">
        <f ca="true">+IF(OFFSET('Water Data'!$F$28,0,10*ROW('Water Data'!F169))="","",OFFSET('Water Data'!$F$28,0,10*ROW('Water Data'!F169)))</f>
        <v/>
      </c>
      <c r="CA175" s="271" t="str">
        <f ca="true">+IF(OFFSET('Water Data'!$F$29,0,10*ROW('Water Data'!F169))="","",OFFSET('Water Data'!$F$29,0,10*ROW('Water Data'!F169)))</f>
        <v/>
      </c>
      <c r="CB175" s="271" t="str">
        <f ca="true">+IF(OFFSET('Water Data'!$G$27,0,10*ROW('Water Data'!G169))="","",OFFSET('Water Data'!$G$27,0,10*ROW('Water Data'!G169)))</f>
        <v/>
      </c>
      <c r="CC175" s="271" t="str">
        <f ca="true">+IF(OFFSET('Water Data'!$G$28,0,10*ROW('Water Data'!G169))="","",OFFSET('Water Data'!$G$28,0,10*ROW('Water Data'!G169)))</f>
        <v/>
      </c>
      <c r="CD175" s="271" t="str">
        <f ca="true">+IF(OFFSET('Water Data'!$G$29,0,10*ROW('Water Data'!G169))="","",OFFSET('Water Data'!$G$29,0,10*ROW('Water Data'!G169)))</f>
        <v/>
      </c>
      <c r="CE175" s="271" t="str">
        <f ca="true">+IF(OFFSET('Water Data'!$H$27,0,10*ROW('Water Data'!H169))="","",OFFSET('Water Data'!$H$27,0,10*ROW('Water Data'!H169)))</f>
        <v/>
      </c>
      <c r="CF175" s="271" t="str">
        <f ca="true">+IF(OFFSET('Water Data'!$H$28,0,10*ROW('Water Data'!H169))="","",OFFSET('Water Data'!$H$28,0,10*ROW('Water Data'!H169)))</f>
        <v/>
      </c>
      <c r="CG175" s="271" t="str">
        <f ca="true">+IF(OFFSET('Water Data'!$H$29,0,10*ROW('Water Data'!H169))="","",OFFSET('Water Data'!$H$29,0,10*ROW('Water Data'!H169)))</f>
        <v/>
      </c>
      <c r="CH175" s="271" t="str">
        <f ca="true">+IF(OFFSET('Water Data'!$I$27,0,10*ROW('Water Data'!I169))="","",OFFSET('Water Data'!$I$27,0,10*ROW('Water Data'!I169)))</f>
        <v/>
      </c>
      <c r="CI175" s="271" t="str">
        <f ca="true">+IF(OFFSET('Water Data'!$I$28,0,10*ROW('Water Data'!I169))="","",OFFSET('Water Data'!$I$28,0,10*ROW('Water Data'!I169)))</f>
        <v/>
      </c>
      <c r="CJ175" s="271" t="str">
        <f ca="true">+IF(OFFSET('Water Data'!$I$29,0,10*ROW('Water Data'!I169))="","",OFFSET('Water Data'!$I$29,0,10*ROW('Water Data'!I169)))</f>
        <v/>
      </c>
      <c r="CK175" s="271" t="str">
        <f ca="true">+IF(OFFSET('Sanitation Data'!$D$28,0,10*ROW('Sanitation Data'!D169))="","",OFFSET('Sanitation Data'!$D$28,0,10*ROW('Sanitation Data'!D169)))</f>
        <v/>
      </c>
      <c r="CL175" s="271" t="str">
        <f ca="true">+IF(OFFSET('Sanitation Data'!$D$29,0,10*ROW('Sanitation Data'!D169))="","",OFFSET('Sanitation Data'!$D$29,0,10*ROW('Sanitation Data'!D169)))</f>
        <v/>
      </c>
      <c r="CM175" s="271" t="str">
        <f ca="true">+IF(OFFSET('Sanitation Data'!$D$30,0,10*ROW('Sanitation Data'!D169))="","",OFFSET('Sanitation Data'!$D$30,0,10*ROW('Sanitation Data'!D169)))</f>
        <v/>
      </c>
      <c r="CN175" s="271" t="str">
        <f ca="true">+IF(OFFSET('Sanitation Data'!$D$31,0,10*ROW('Sanitation Data'!D169))="","",OFFSET('Sanitation Data'!$D$31,0,10*ROW('Sanitation Data'!D169)))</f>
        <v/>
      </c>
      <c r="CO175" s="271" t="str">
        <f ca="true">+IF(OFFSET('Sanitation Data'!$D$32,0,10*ROW('Sanitation Data'!D169))="","",OFFSET('Sanitation Data'!$D$32,0,10*ROW('Sanitation Data'!D169)))</f>
        <v/>
      </c>
      <c r="CP175" s="271" t="str">
        <f ca="true">+IF(OFFSET('Sanitation Data'!$E$28,0,10*ROW('Sanitation Data'!E169))="","",OFFSET('Sanitation Data'!$E$28,0,10*ROW('Sanitation Data'!E169)))</f>
        <v/>
      </c>
      <c r="CQ175" s="271" t="str">
        <f ca="true">+IF(OFFSET('Sanitation Data'!$E$29,0,10*ROW('Sanitation Data'!E169))="","",OFFSET('Sanitation Data'!$E$29,0,10*ROW('Sanitation Data'!E169)))</f>
        <v/>
      </c>
      <c r="CR175" s="271" t="str">
        <f ca="true">+IF(OFFSET('Sanitation Data'!$E$30,0,10*ROW('Sanitation Data'!E169))="","",OFFSET('Sanitation Data'!$E$30,0,10*ROW('Sanitation Data'!E169)))</f>
        <v/>
      </c>
      <c r="CS175" s="271" t="str">
        <f ca="true">+IF(OFFSET('Sanitation Data'!$E$31,0,10*ROW('Sanitation Data'!E169))="","",OFFSET('Sanitation Data'!$E$31,0,10*ROW('Sanitation Data'!E169)))</f>
        <v/>
      </c>
      <c r="CT175" s="271" t="str">
        <f ca="true">+IF(OFFSET('Sanitation Data'!$E$32,0,10*ROW('Sanitation Data'!E169))="","",OFFSET('Sanitation Data'!$E$32,0,10*ROW('Sanitation Data'!E169)))</f>
        <v/>
      </c>
      <c r="CU175" s="271" t="str">
        <f ca="true">+IF(OFFSET('Sanitation Data'!$F$28,0,10*ROW('Sanitation Data'!F169))="","",OFFSET('Sanitation Data'!$F$28,0,10*ROW('Sanitation Data'!F169)))</f>
        <v/>
      </c>
      <c r="CV175" s="271" t="str">
        <f ca="true">+IF(OFFSET('Sanitation Data'!$F$29,0,10*ROW('Sanitation Data'!F169))="","",OFFSET('Sanitation Data'!$F$29,0,10*ROW('Sanitation Data'!F169)))</f>
        <v/>
      </c>
      <c r="CW175" s="271" t="str">
        <f ca="true">+IF(OFFSET('Sanitation Data'!$F$30,0,10*ROW('Sanitation Data'!F169))="","",OFFSET('Sanitation Data'!$F$30,0,10*ROW('Sanitation Data'!F169)))</f>
        <v/>
      </c>
      <c r="CX175" s="271" t="str">
        <f ca="true">+IF(OFFSET('Sanitation Data'!$F$31,0,10*ROW('Sanitation Data'!F169))="","",OFFSET('Sanitation Data'!$F$31,0,10*ROW('Sanitation Data'!F169)))</f>
        <v/>
      </c>
      <c r="CY175" s="271" t="str">
        <f ca="true">+IF(OFFSET('Sanitation Data'!$F$32,0,10*ROW('Sanitation Data'!F169))="","",OFFSET('Sanitation Data'!$F$32,0,10*ROW('Sanitation Data'!F169)))</f>
        <v/>
      </c>
      <c r="CZ175" s="271" t="str">
        <f ca="true">+IF(OFFSET('Sanitation Data'!$G$28,0,10*ROW('Sanitation Data'!G169))="","",OFFSET('Sanitation Data'!$G$28,0,10*ROW('Sanitation Data'!G169)))</f>
        <v/>
      </c>
      <c r="DA175" s="271" t="str">
        <f ca="true">+IF(OFFSET('Sanitation Data'!$G$29,0,10*ROW('Sanitation Data'!G169))="","",OFFSET('Sanitation Data'!$G$29,0,10*ROW('Sanitation Data'!G169)))</f>
        <v/>
      </c>
      <c r="DB175" s="271" t="str">
        <f ca="true">+IF(OFFSET('Sanitation Data'!$G$30,0,10*ROW('Sanitation Data'!G169))="","",OFFSET('Sanitation Data'!$G$30,0,10*ROW('Sanitation Data'!G169)))</f>
        <v/>
      </c>
      <c r="DC175" s="271" t="str">
        <f ca="true">+IF(OFFSET('Sanitation Data'!$G$31,0,10*ROW('Sanitation Data'!G169))="","",OFFSET('Sanitation Data'!$G$31,0,10*ROW('Sanitation Data'!G169)))</f>
        <v/>
      </c>
      <c r="DD175" s="271" t="str">
        <f ca="true">+IF(OFFSET('Sanitation Data'!$G$32,0,10*ROW('Sanitation Data'!G169))="","",OFFSET('Sanitation Data'!$G$32,0,10*ROW('Sanitation Data'!G169)))</f>
        <v/>
      </c>
      <c r="DE175" s="271" t="str">
        <f ca="true">+IF(OFFSET('Sanitation Data'!$H$28,0,10*ROW('Sanitation Data'!H169))="","",OFFSET('Sanitation Data'!$H$28,0,10*ROW('Sanitation Data'!H169)))</f>
        <v/>
      </c>
      <c r="DF175" s="271" t="str">
        <f ca="true">+IF(OFFSET('Sanitation Data'!$H$29,0,10*ROW('Sanitation Data'!H169))="","",OFFSET('Sanitation Data'!$H$29,0,10*ROW('Sanitation Data'!H169)))</f>
        <v/>
      </c>
      <c r="DG175" s="271" t="str">
        <f ca="true">+IF(OFFSET('Sanitation Data'!$H$30,0,10*ROW('Sanitation Data'!H169))="","",OFFSET('Sanitation Data'!$H$30,0,10*ROW('Sanitation Data'!H169)))</f>
        <v/>
      </c>
      <c r="DH175" s="271" t="str">
        <f ca="true">+IF(OFFSET('Sanitation Data'!$H$31,0,10*ROW('Sanitation Data'!H169))="","",OFFSET('Sanitation Data'!$H$31,0,10*ROW('Sanitation Data'!H169)))</f>
        <v/>
      </c>
      <c r="DI175" s="271" t="str">
        <f ca="true">+IF(OFFSET('Sanitation Data'!$H$32,0,10*ROW('Sanitation Data'!H169))="","",OFFSET('Sanitation Data'!$H$32,0,10*ROW('Sanitation Data'!H169)))</f>
        <v/>
      </c>
      <c r="DJ175" s="271" t="str">
        <f ca="true">+IF(OFFSET('Sanitation Data'!$I$28,0,10*ROW('Sanitation Data'!I169))="","",OFFSET('Sanitation Data'!$I$28,0,10*ROW('Sanitation Data'!I169)))</f>
        <v/>
      </c>
      <c r="DK175" s="271" t="str">
        <f ca="true">+IF(OFFSET('Sanitation Data'!$I$29,0,10*ROW('Sanitation Data'!I169))="","",OFFSET('Sanitation Data'!$I$29,0,10*ROW('Sanitation Data'!I169)))</f>
        <v/>
      </c>
      <c r="DL175" s="271" t="str">
        <f ca="true">+IF(OFFSET('Sanitation Data'!$I$30,0,10*ROW('Sanitation Data'!I169))="","",OFFSET('Sanitation Data'!$I$30,0,10*ROW('Sanitation Data'!I169)))</f>
        <v/>
      </c>
      <c r="DM175" s="271" t="str">
        <f ca="true">+IF(OFFSET('Sanitation Data'!$I$31,0,10*ROW('Sanitation Data'!I169))="","",OFFSET('Sanitation Data'!$I$31,0,10*ROW('Sanitation Data'!I169)))</f>
        <v/>
      </c>
      <c r="DN175" s="271" t="str">
        <f ca="true">+IF(OFFSET('Sanitation Data'!$I$32,0,10*ROW('Sanitation Data'!I169))="","",OFFSET('Sanitation Data'!$I$32,0,10*ROW('Sanitation Data'!I169)))</f>
        <v/>
      </c>
      <c r="DO175" s="271" t="str">
        <f ca="true">+IF(OFFSET('Hygiene Data'!$D$11,0,10*ROW('Hygiene Data'!D169))="","",OFFSET('Hygiene Data'!$D$11,0,10*ROW('Hygiene Data'!D169)))</f>
        <v/>
      </c>
      <c r="DP175" s="271" t="str">
        <f ca="true">+IF(OFFSET('Hygiene Data'!$D$12,0,10*ROW('Hygiene Data'!D169))="","",OFFSET('Hygiene Data'!$D$12,0,10*ROW('Hygiene Data'!D169)))</f>
        <v/>
      </c>
      <c r="DQ175" s="271" t="str">
        <f ca="true">+IF(OFFSET('Hygiene Data'!$D$13,0,10*ROW('Hygiene Data'!D169))="","",OFFSET('Hygiene Data'!$D$13,0,10*ROW('Hygiene Data'!D169)))</f>
        <v/>
      </c>
      <c r="DR175" s="271" t="str">
        <f ca="true">+IF(OFFSET('Hygiene Data'!$E$11,0,10*ROW('Hygiene Data'!E169))="","",OFFSET('Hygiene Data'!$E$11,0,10*ROW('Hygiene Data'!E169)))</f>
        <v/>
      </c>
      <c r="DS175" s="271" t="str">
        <f ca="true">+IF(OFFSET('Hygiene Data'!$E$12,0,10*ROW('Hygiene Data'!E169))="","",OFFSET('Hygiene Data'!$E$12,0,10*ROW('Hygiene Data'!E169)))</f>
        <v/>
      </c>
      <c r="DT175" s="271" t="str">
        <f ca="true">+IF(OFFSET('Hygiene Data'!$E$13,0,10*ROW('Hygiene Data'!E169))="","",OFFSET('Hygiene Data'!$E$13,0,10*ROW('Hygiene Data'!E169)))</f>
        <v/>
      </c>
      <c r="DU175" s="271" t="str">
        <f ca="true">+IF(OFFSET('Hygiene Data'!$F$11,0,10*ROW('Hygiene Data'!F169))="","",OFFSET('Hygiene Data'!$F$11,0,10*ROW('Hygiene Data'!F169)))</f>
        <v/>
      </c>
      <c r="DV175" s="271" t="str">
        <f ca="true">+IF(OFFSET('Hygiene Data'!$F$12,0,10*ROW('Hygiene Data'!F169))="","",OFFSET('Hygiene Data'!$F$12,0,10*ROW('Hygiene Data'!F169)))</f>
        <v/>
      </c>
      <c r="DW175" s="271" t="str">
        <f ca="true">+IF(OFFSET('Hygiene Data'!$F$13,0,10*ROW('Hygiene Data'!F169))="","",OFFSET('Hygiene Data'!$F$13,0,10*ROW('Hygiene Data'!F169)))</f>
        <v/>
      </c>
      <c r="DX175" s="271" t="str">
        <f ca="true">+IF(OFFSET('Hygiene Data'!$G$11,0,10*ROW('Hygiene Data'!G169))="","",OFFSET('Hygiene Data'!$G$11,0,10*ROW('Hygiene Data'!G169)))</f>
        <v/>
      </c>
      <c r="DY175" s="271" t="str">
        <f ca="true">+IF(OFFSET('Hygiene Data'!$G$12,0,10*ROW('Hygiene Data'!G169))="","",OFFSET('Hygiene Data'!$G$12,0,10*ROW('Hygiene Data'!G169)))</f>
        <v/>
      </c>
      <c r="DZ175" s="271" t="str">
        <f ca="true">+IF(OFFSET('Hygiene Data'!$G$13,0,10*ROW('Hygiene Data'!G169))="","",OFFSET('Hygiene Data'!$G$13,0,10*ROW('Hygiene Data'!G169)))</f>
        <v/>
      </c>
      <c r="EA175" s="271" t="str">
        <f ca="true">+IF(OFFSET('Hygiene Data'!$H$11,0,10*ROW('Hygiene Data'!H169))="","",OFFSET('Hygiene Data'!$H$11,0,10*ROW('Hygiene Data'!H169)))</f>
        <v/>
      </c>
      <c r="EB175" s="271" t="str">
        <f ca="true">+IF(OFFSET('Hygiene Data'!$H$12,0,10*ROW('Hygiene Data'!H169))="","",OFFSET('Hygiene Data'!$H$12,0,10*ROW('Hygiene Data'!H169)))</f>
        <v/>
      </c>
      <c r="EC175" s="271" t="str">
        <f ca="true">+IF(OFFSET('Hygiene Data'!$H$13,0,10*ROW('Hygiene Data'!H169))="","",OFFSET('Hygiene Data'!$H$13,0,10*ROW('Hygiene Data'!H169)))</f>
        <v/>
      </c>
      <c r="ED175" s="271" t="str">
        <f ca="true">+IF(OFFSET('Hygiene Data'!$I$11,0,10*ROW('Hygiene Data'!I169))="","",OFFSET('Hygiene Data'!$I$11,0,10*ROW('Hygiene Data'!I169)))</f>
        <v/>
      </c>
      <c r="EE175" s="271" t="str">
        <f ca="true">+IF(OFFSET('Hygiene Data'!$I$12,0,10*ROW('Hygiene Data'!I169))="","",OFFSET('Hygiene Data'!$I$12,0,10*ROW('Hygiene Data'!I169)))</f>
        <v/>
      </c>
      <c r="EF175" s="271"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7"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1"/>
      <c r="BS176" s="271" t="str">
        <f ca="true">+IF(OFFSET('Water Data'!$D$27,0,10*ROW('Water Data'!D170))="","",OFFSET('Water Data'!$D$27,0,10*ROW('Water Data'!D170)))</f>
        <v/>
      </c>
      <c r="BT176" s="271" t="str">
        <f ca="true">+IF(OFFSET('Water Data'!$D$28,0,10*ROW('Water Data'!D170))="","",OFFSET('Water Data'!$D$28,0,10*ROW('Water Data'!D170)))</f>
        <v/>
      </c>
      <c r="BU176" s="271" t="str">
        <f ca="true">+IF(OFFSET('Water Data'!$D$29,0,10*ROW('Water Data'!D170))="","",OFFSET('Water Data'!$D$29,0,10*ROW('Water Data'!D170)))</f>
        <v/>
      </c>
      <c r="BV176" s="271" t="str">
        <f ca="true">+IF(OFFSET('Water Data'!$E$27,0,10*ROW('Water Data'!E170))="","",OFFSET('Water Data'!$E$27,0,10*ROW('Water Data'!E170)))</f>
        <v/>
      </c>
      <c r="BW176" s="271" t="str">
        <f ca="true">+IF(OFFSET('Water Data'!$E$28,0,10*ROW('Water Data'!E170))="","",OFFSET('Water Data'!$E$28,0,10*ROW('Water Data'!E170)))</f>
        <v/>
      </c>
      <c r="BX176" s="271" t="str">
        <f ca="true">+IF(OFFSET('Water Data'!$E$29,0,10*ROW('Water Data'!E170))="","",OFFSET('Water Data'!$E$29,0,10*ROW('Water Data'!E170)))</f>
        <v/>
      </c>
      <c r="BY176" s="271" t="str">
        <f ca="true">+IF(OFFSET('Water Data'!$F$27,0,10*ROW('Water Data'!F170))="","",OFFSET('Water Data'!$F$27,0,10*ROW('Water Data'!F170)))</f>
        <v/>
      </c>
      <c r="BZ176" s="271" t="str">
        <f ca="true">+IF(OFFSET('Water Data'!$F$28,0,10*ROW('Water Data'!F170))="","",OFFSET('Water Data'!$F$28,0,10*ROW('Water Data'!F170)))</f>
        <v/>
      </c>
      <c r="CA176" s="271" t="str">
        <f ca="true">+IF(OFFSET('Water Data'!$F$29,0,10*ROW('Water Data'!F170))="","",OFFSET('Water Data'!$F$29,0,10*ROW('Water Data'!F170)))</f>
        <v/>
      </c>
      <c r="CB176" s="271" t="str">
        <f ca="true">+IF(OFFSET('Water Data'!$G$27,0,10*ROW('Water Data'!G170))="","",OFFSET('Water Data'!$G$27,0,10*ROW('Water Data'!G170)))</f>
        <v/>
      </c>
      <c r="CC176" s="271" t="str">
        <f ca="true">+IF(OFFSET('Water Data'!$G$28,0,10*ROW('Water Data'!G170))="","",OFFSET('Water Data'!$G$28,0,10*ROW('Water Data'!G170)))</f>
        <v/>
      </c>
      <c r="CD176" s="271" t="str">
        <f ca="true">+IF(OFFSET('Water Data'!$G$29,0,10*ROW('Water Data'!G170))="","",OFFSET('Water Data'!$G$29,0,10*ROW('Water Data'!G170)))</f>
        <v/>
      </c>
      <c r="CE176" s="271" t="str">
        <f ca="true">+IF(OFFSET('Water Data'!$H$27,0,10*ROW('Water Data'!H170))="","",OFFSET('Water Data'!$H$27,0,10*ROW('Water Data'!H170)))</f>
        <v/>
      </c>
      <c r="CF176" s="271" t="str">
        <f ca="true">+IF(OFFSET('Water Data'!$H$28,0,10*ROW('Water Data'!H170))="","",OFFSET('Water Data'!$H$28,0,10*ROW('Water Data'!H170)))</f>
        <v/>
      </c>
      <c r="CG176" s="271" t="str">
        <f ca="true">+IF(OFFSET('Water Data'!$H$29,0,10*ROW('Water Data'!H170))="","",OFFSET('Water Data'!$H$29,0,10*ROW('Water Data'!H170)))</f>
        <v/>
      </c>
      <c r="CH176" s="271" t="str">
        <f ca="true">+IF(OFFSET('Water Data'!$I$27,0,10*ROW('Water Data'!I170))="","",OFFSET('Water Data'!$I$27,0,10*ROW('Water Data'!I170)))</f>
        <v/>
      </c>
      <c r="CI176" s="271" t="str">
        <f ca="true">+IF(OFFSET('Water Data'!$I$28,0,10*ROW('Water Data'!I170))="","",OFFSET('Water Data'!$I$28,0,10*ROW('Water Data'!I170)))</f>
        <v/>
      </c>
      <c r="CJ176" s="271" t="str">
        <f ca="true">+IF(OFFSET('Water Data'!$I$29,0,10*ROW('Water Data'!I170))="","",OFFSET('Water Data'!$I$29,0,10*ROW('Water Data'!I170)))</f>
        <v/>
      </c>
      <c r="CK176" s="271" t="str">
        <f ca="true">+IF(OFFSET('Sanitation Data'!$D$28,0,10*ROW('Sanitation Data'!D170))="","",OFFSET('Sanitation Data'!$D$28,0,10*ROW('Sanitation Data'!D170)))</f>
        <v/>
      </c>
      <c r="CL176" s="271" t="str">
        <f ca="true">+IF(OFFSET('Sanitation Data'!$D$29,0,10*ROW('Sanitation Data'!D170))="","",OFFSET('Sanitation Data'!$D$29,0,10*ROW('Sanitation Data'!D170)))</f>
        <v/>
      </c>
      <c r="CM176" s="271" t="str">
        <f ca="true">+IF(OFFSET('Sanitation Data'!$D$30,0,10*ROW('Sanitation Data'!D170))="","",OFFSET('Sanitation Data'!$D$30,0,10*ROW('Sanitation Data'!D170)))</f>
        <v/>
      </c>
      <c r="CN176" s="271" t="str">
        <f ca="true">+IF(OFFSET('Sanitation Data'!$D$31,0,10*ROW('Sanitation Data'!D170))="","",OFFSET('Sanitation Data'!$D$31,0,10*ROW('Sanitation Data'!D170)))</f>
        <v/>
      </c>
      <c r="CO176" s="271" t="str">
        <f ca="true">+IF(OFFSET('Sanitation Data'!$D$32,0,10*ROW('Sanitation Data'!D170))="","",OFFSET('Sanitation Data'!$D$32,0,10*ROW('Sanitation Data'!D170)))</f>
        <v/>
      </c>
      <c r="CP176" s="271" t="str">
        <f ca="true">+IF(OFFSET('Sanitation Data'!$E$28,0,10*ROW('Sanitation Data'!E170))="","",OFFSET('Sanitation Data'!$E$28,0,10*ROW('Sanitation Data'!E170)))</f>
        <v/>
      </c>
      <c r="CQ176" s="271" t="str">
        <f ca="true">+IF(OFFSET('Sanitation Data'!$E$29,0,10*ROW('Sanitation Data'!E170))="","",OFFSET('Sanitation Data'!$E$29,0,10*ROW('Sanitation Data'!E170)))</f>
        <v/>
      </c>
      <c r="CR176" s="271" t="str">
        <f ca="true">+IF(OFFSET('Sanitation Data'!$E$30,0,10*ROW('Sanitation Data'!E170))="","",OFFSET('Sanitation Data'!$E$30,0,10*ROW('Sanitation Data'!E170)))</f>
        <v/>
      </c>
      <c r="CS176" s="271" t="str">
        <f ca="true">+IF(OFFSET('Sanitation Data'!$E$31,0,10*ROW('Sanitation Data'!E170))="","",OFFSET('Sanitation Data'!$E$31,0,10*ROW('Sanitation Data'!E170)))</f>
        <v/>
      </c>
      <c r="CT176" s="271" t="str">
        <f ca="true">+IF(OFFSET('Sanitation Data'!$E$32,0,10*ROW('Sanitation Data'!E170))="","",OFFSET('Sanitation Data'!$E$32,0,10*ROW('Sanitation Data'!E170)))</f>
        <v/>
      </c>
      <c r="CU176" s="271" t="str">
        <f ca="true">+IF(OFFSET('Sanitation Data'!$F$28,0,10*ROW('Sanitation Data'!F170))="","",OFFSET('Sanitation Data'!$F$28,0,10*ROW('Sanitation Data'!F170)))</f>
        <v/>
      </c>
      <c r="CV176" s="271" t="str">
        <f ca="true">+IF(OFFSET('Sanitation Data'!$F$29,0,10*ROW('Sanitation Data'!F170))="","",OFFSET('Sanitation Data'!$F$29,0,10*ROW('Sanitation Data'!F170)))</f>
        <v/>
      </c>
      <c r="CW176" s="271" t="str">
        <f ca="true">+IF(OFFSET('Sanitation Data'!$F$30,0,10*ROW('Sanitation Data'!F170))="","",OFFSET('Sanitation Data'!$F$30,0,10*ROW('Sanitation Data'!F170)))</f>
        <v/>
      </c>
      <c r="CX176" s="271" t="str">
        <f ca="true">+IF(OFFSET('Sanitation Data'!$F$31,0,10*ROW('Sanitation Data'!F170))="","",OFFSET('Sanitation Data'!$F$31,0,10*ROW('Sanitation Data'!F170)))</f>
        <v/>
      </c>
      <c r="CY176" s="271" t="str">
        <f ca="true">+IF(OFFSET('Sanitation Data'!$F$32,0,10*ROW('Sanitation Data'!F170))="","",OFFSET('Sanitation Data'!$F$32,0,10*ROW('Sanitation Data'!F170)))</f>
        <v/>
      </c>
      <c r="CZ176" s="271" t="str">
        <f ca="true">+IF(OFFSET('Sanitation Data'!$G$28,0,10*ROW('Sanitation Data'!G170))="","",OFFSET('Sanitation Data'!$G$28,0,10*ROW('Sanitation Data'!G170)))</f>
        <v/>
      </c>
      <c r="DA176" s="271" t="str">
        <f ca="true">+IF(OFFSET('Sanitation Data'!$G$29,0,10*ROW('Sanitation Data'!G170))="","",OFFSET('Sanitation Data'!$G$29,0,10*ROW('Sanitation Data'!G170)))</f>
        <v/>
      </c>
      <c r="DB176" s="271" t="str">
        <f ca="true">+IF(OFFSET('Sanitation Data'!$G$30,0,10*ROW('Sanitation Data'!G170))="","",OFFSET('Sanitation Data'!$G$30,0,10*ROW('Sanitation Data'!G170)))</f>
        <v/>
      </c>
      <c r="DC176" s="271" t="str">
        <f ca="true">+IF(OFFSET('Sanitation Data'!$G$31,0,10*ROW('Sanitation Data'!G170))="","",OFFSET('Sanitation Data'!$G$31,0,10*ROW('Sanitation Data'!G170)))</f>
        <v/>
      </c>
      <c r="DD176" s="271" t="str">
        <f ca="true">+IF(OFFSET('Sanitation Data'!$G$32,0,10*ROW('Sanitation Data'!G170))="","",OFFSET('Sanitation Data'!$G$32,0,10*ROW('Sanitation Data'!G170)))</f>
        <v/>
      </c>
      <c r="DE176" s="271" t="str">
        <f ca="true">+IF(OFFSET('Sanitation Data'!$H$28,0,10*ROW('Sanitation Data'!H170))="","",OFFSET('Sanitation Data'!$H$28,0,10*ROW('Sanitation Data'!H170)))</f>
        <v/>
      </c>
      <c r="DF176" s="271" t="str">
        <f ca="true">+IF(OFFSET('Sanitation Data'!$H$29,0,10*ROW('Sanitation Data'!H170))="","",OFFSET('Sanitation Data'!$H$29,0,10*ROW('Sanitation Data'!H170)))</f>
        <v/>
      </c>
      <c r="DG176" s="271" t="str">
        <f ca="true">+IF(OFFSET('Sanitation Data'!$H$30,0,10*ROW('Sanitation Data'!H170))="","",OFFSET('Sanitation Data'!$H$30,0,10*ROW('Sanitation Data'!H170)))</f>
        <v/>
      </c>
      <c r="DH176" s="271" t="str">
        <f ca="true">+IF(OFFSET('Sanitation Data'!$H$31,0,10*ROW('Sanitation Data'!H170))="","",OFFSET('Sanitation Data'!$H$31,0,10*ROW('Sanitation Data'!H170)))</f>
        <v/>
      </c>
      <c r="DI176" s="271" t="str">
        <f ca="true">+IF(OFFSET('Sanitation Data'!$H$32,0,10*ROW('Sanitation Data'!H170))="","",OFFSET('Sanitation Data'!$H$32,0,10*ROW('Sanitation Data'!H170)))</f>
        <v/>
      </c>
      <c r="DJ176" s="271" t="str">
        <f ca="true">+IF(OFFSET('Sanitation Data'!$I$28,0,10*ROW('Sanitation Data'!I170))="","",OFFSET('Sanitation Data'!$I$28,0,10*ROW('Sanitation Data'!I170)))</f>
        <v/>
      </c>
      <c r="DK176" s="271" t="str">
        <f ca="true">+IF(OFFSET('Sanitation Data'!$I$29,0,10*ROW('Sanitation Data'!I170))="","",OFFSET('Sanitation Data'!$I$29,0,10*ROW('Sanitation Data'!I170)))</f>
        <v/>
      </c>
      <c r="DL176" s="271" t="str">
        <f ca="true">+IF(OFFSET('Sanitation Data'!$I$30,0,10*ROW('Sanitation Data'!I170))="","",OFFSET('Sanitation Data'!$I$30,0,10*ROW('Sanitation Data'!I170)))</f>
        <v/>
      </c>
      <c r="DM176" s="271" t="str">
        <f ca="true">+IF(OFFSET('Sanitation Data'!$I$31,0,10*ROW('Sanitation Data'!I170))="","",OFFSET('Sanitation Data'!$I$31,0,10*ROW('Sanitation Data'!I170)))</f>
        <v/>
      </c>
      <c r="DN176" s="271" t="str">
        <f ca="true">+IF(OFFSET('Sanitation Data'!$I$32,0,10*ROW('Sanitation Data'!I170))="","",OFFSET('Sanitation Data'!$I$32,0,10*ROW('Sanitation Data'!I170)))</f>
        <v/>
      </c>
      <c r="DO176" s="271" t="str">
        <f ca="true">+IF(OFFSET('Hygiene Data'!$D$11,0,10*ROW('Hygiene Data'!D170))="","",OFFSET('Hygiene Data'!$D$11,0,10*ROW('Hygiene Data'!D170)))</f>
        <v/>
      </c>
      <c r="DP176" s="271" t="str">
        <f ca="true">+IF(OFFSET('Hygiene Data'!$D$12,0,10*ROW('Hygiene Data'!D170))="","",OFFSET('Hygiene Data'!$D$12,0,10*ROW('Hygiene Data'!D170)))</f>
        <v/>
      </c>
      <c r="DQ176" s="271" t="str">
        <f ca="true">+IF(OFFSET('Hygiene Data'!$D$13,0,10*ROW('Hygiene Data'!D170))="","",OFFSET('Hygiene Data'!$D$13,0,10*ROW('Hygiene Data'!D170)))</f>
        <v/>
      </c>
      <c r="DR176" s="271" t="str">
        <f ca="true">+IF(OFFSET('Hygiene Data'!$E$11,0,10*ROW('Hygiene Data'!E170))="","",OFFSET('Hygiene Data'!$E$11,0,10*ROW('Hygiene Data'!E170)))</f>
        <v/>
      </c>
      <c r="DS176" s="271" t="str">
        <f ca="true">+IF(OFFSET('Hygiene Data'!$E$12,0,10*ROW('Hygiene Data'!E170))="","",OFFSET('Hygiene Data'!$E$12,0,10*ROW('Hygiene Data'!E170)))</f>
        <v/>
      </c>
      <c r="DT176" s="271" t="str">
        <f ca="true">+IF(OFFSET('Hygiene Data'!$E$13,0,10*ROW('Hygiene Data'!E170))="","",OFFSET('Hygiene Data'!$E$13,0,10*ROW('Hygiene Data'!E170)))</f>
        <v/>
      </c>
      <c r="DU176" s="271" t="str">
        <f ca="true">+IF(OFFSET('Hygiene Data'!$F$11,0,10*ROW('Hygiene Data'!F170))="","",OFFSET('Hygiene Data'!$F$11,0,10*ROW('Hygiene Data'!F170)))</f>
        <v/>
      </c>
      <c r="DV176" s="271" t="str">
        <f ca="true">+IF(OFFSET('Hygiene Data'!$F$12,0,10*ROW('Hygiene Data'!F170))="","",OFFSET('Hygiene Data'!$F$12,0,10*ROW('Hygiene Data'!F170)))</f>
        <v/>
      </c>
      <c r="DW176" s="271" t="str">
        <f ca="true">+IF(OFFSET('Hygiene Data'!$F$13,0,10*ROW('Hygiene Data'!F170))="","",OFFSET('Hygiene Data'!$F$13,0,10*ROW('Hygiene Data'!F170)))</f>
        <v/>
      </c>
      <c r="DX176" s="271" t="str">
        <f ca="true">+IF(OFFSET('Hygiene Data'!$G$11,0,10*ROW('Hygiene Data'!G170))="","",OFFSET('Hygiene Data'!$G$11,0,10*ROW('Hygiene Data'!G170)))</f>
        <v/>
      </c>
      <c r="DY176" s="271" t="str">
        <f ca="true">+IF(OFFSET('Hygiene Data'!$G$12,0,10*ROW('Hygiene Data'!G170))="","",OFFSET('Hygiene Data'!$G$12,0,10*ROW('Hygiene Data'!G170)))</f>
        <v/>
      </c>
      <c r="DZ176" s="271" t="str">
        <f ca="true">+IF(OFFSET('Hygiene Data'!$G$13,0,10*ROW('Hygiene Data'!G170))="","",OFFSET('Hygiene Data'!$G$13,0,10*ROW('Hygiene Data'!G170)))</f>
        <v/>
      </c>
      <c r="EA176" s="271" t="str">
        <f ca="true">+IF(OFFSET('Hygiene Data'!$H$11,0,10*ROW('Hygiene Data'!H170))="","",OFFSET('Hygiene Data'!$H$11,0,10*ROW('Hygiene Data'!H170)))</f>
        <v/>
      </c>
      <c r="EB176" s="271" t="str">
        <f ca="true">+IF(OFFSET('Hygiene Data'!$H$12,0,10*ROW('Hygiene Data'!H170))="","",OFFSET('Hygiene Data'!$H$12,0,10*ROW('Hygiene Data'!H170)))</f>
        <v/>
      </c>
      <c r="EC176" s="271" t="str">
        <f ca="true">+IF(OFFSET('Hygiene Data'!$H$13,0,10*ROW('Hygiene Data'!H170))="","",OFFSET('Hygiene Data'!$H$13,0,10*ROW('Hygiene Data'!H170)))</f>
        <v/>
      </c>
      <c r="ED176" s="271" t="str">
        <f ca="true">+IF(OFFSET('Hygiene Data'!$I$11,0,10*ROW('Hygiene Data'!I170))="","",OFFSET('Hygiene Data'!$I$11,0,10*ROW('Hygiene Data'!I170)))</f>
        <v/>
      </c>
      <c r="EE176" s="271" t="str">
        <f ca="true">+IF(OFFSET('Hygiene Data'!$I$12,0,10*ROW('Hygiene Data'!I170))="","",OFFSET('Hygiene Data'!$I$12,0,10*ROW('Hygiene Data'!I170)))</f>
        <v/>
      </c>
      <c r="EF176" s="271"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7"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1"/>
      <c r="BS177" s="271" t="str">
        <f ca="true">+IF(OFFSET('Water Data'!$D$27,0,10*ROW('Water Data'!D171))="","",OFFSET('Water Data'!$D$27,0,10*ROW('Water Data'!D171)))</f>
        <v/>
      </c>
      <c r="BT177" s="271" t="str">
        <f ca="true">+IF(OFFSET('Water Data'!$D$28,0,10*ROW('Water Data'!D171))="","",OFFSET('Water Data'!$D$28,0,10*ROW('Water Data'!D171)))</f>
        <v/>
      </c>
      <c r="BU177" s="271" t="str">
        <f ca="true">+IF(OFFSET('Water Data'!$D$29,0,10*ROW('Water Data'!D171))="","",OFFSET('Water Data'!$D$29,0,10*ROW('Water Data'!D171)))</f>
        <v/>
      </c>
      <c r="BV177" s="271" t="str">
        <f ca="true">+IF(OFFSET('Water Data'!$E$27,0,10*ROW('Water Data'!E171))="","",OFFSET('Water Data'!$E$27,0,10*ROW('Water Data'!E171)))</f>
        <v/>
      </c>
      <c r="BW177" s="271" t="str">
        <f ca="true">+IF(OFFSET('Water Data'!$E$28,0,10*ROW('Water Data'!E171))="","",OFFSET('Water Data'!$E$28,0,10*ROW('Water Data'!E171)))</f>
        <v/>
      </c>
      <c r="BX177" s="271" t="str">
        <f ca="true">+IF(OFFSET('Water Data'!$E$29,0,10*ROW('Water Data'!E171))="","",OFFSET('Water Data'!$E$29,0,10*ROW('Water Data'!E171)))</f>
        <v/>
      </c>
      <c r="BY177" s="271" t="str">
        <f ca="true">+IF(OFFSET('Water Data'!$F$27,0,10*ROW('Water Data'!F171))="","",OFFSET('Water Data'!$F$27,0,10*ROW('Water Data'!F171)))</f>
        <v/>
      </c>
      <c r="BZ177" s="271" t="str">
        <f ca="true">+IF(OFFSET('Water Data'!$F$28,0,10*ROW('Water Data'!F171))="","",OFFSET('Water Data'!$F$28,0,10*ROW('Water Data'!F171)))</f>
        <v/>
      </c>
      <c r="CA177" s="271" t="str">
        <f ca="true">+IF(OFFSET('Water Data'!$F$29,0,10*ROW('Water Data'!F171))="","",OFFSET('Water Data'!$F$29,0,10*ROW('Water Data'!F171)))</f>
        <v/>
      </c>
      <c r="CB177" s="271" t="str">
        <f ca="true">+IF(OFFSET('Water Data'!$G$27,0,10*ROW('Water Data'!G171))="","",OFFSET('Water Data'!$G$27,0,10*ROW('Water Data'!G171)))</f>
        <v/>
      </c>
      <c r="CC177" s="271" t="str">
        <f ca="true">+IF(OFFSET('Water Data'!$G$28,0,10*ROW('Water Data'!G171))="","",OFFSET('Water Data'!$G$28,0,10*ROW('Water Data'!G171)))</f>
        <v/>
      </c>
      <c r="CD177" s="271" t="str">
        <f ca="true">+IF(OFFSET('Water Data'!$G$29,0,10*ROW('Water Data'!G171))="","",OFFSET('Water Data'!$G$29,0,10*ROW('Water Data'!G171)))</f>
        <v/>
      </c>
      <c r="CE177" s="271" t="str">
        <f ca="true">+IF(OFFSET('Water Data'!$H$27,0,10*ROW('Water Data'!H171))="","",OFFSET('Water Data'!$H$27,0,10*ROW('Water Data'!H171)))</f>
        <v/>
      </c>
      <c r="CF177" s="271" t="str">
        <f ca="true">+IF(OFFSET('Water Data'!$H$28,0,10*ROW('Water Data'!H171))="","",OFFSET('Water Data'!$H$28,0,10*ROW('Water Data'!H171)))</f>
        <v/>
      </c>
      <c r="CG177" s="271" t="str">
        <f ca="true">+IF(OFFSET('Water Data'!$H$29,0,10*ROW('Water Data'!H171))="","",OFFSET('Water Data'!$H$29,0,10*ROW('Water Data'!H171)))</f>
        <v/>
      </c>
      <c r="CH177" s="271" t="str">
        <f ca="true">+IF(OFFSET('Water Data'!$I$27,0,10*ROW('Water Data'!I171))="","",OFFSET('Water Data'!$I$27,0,10*ROW('Water Data'!I171)))</f>
        <v/>
      </c>
      <c r="CI177" s="271" t="str">
        <f ca="true">+IF(OFFSET('Water Data'!$I$28,0,10*ROW('Water Data'!I171))="","",OFFSET('Water Data'!$I$28,0,10*ROW('Water Data'!I171)))</f>
        <v/>
      </c>
      <c r="CJ177" s="271" t="str">
        <f ca="true">+IF(OFFSET('Water Data'!$I$29,0,10*ROW('Water Data'!I171))="","",OFFSET('Water Data'!$I$29,0,10*ROW('Water Data'!I171)))</f>
        <v/>
      </c>
      <c r="CK177" s="271" t="str">
        <f ca="true">+IF(OFFSET('Sanitation Data'!$D$28,0,10*ROW('Sanitation Data'!D171))="","",OFFSET('Sanitation Data'!$D$28,0,10*ROW('Sanitation Data'!D171)))</f>
        <v/>
      </c>
      <c r="CL177" s="271" t="str">
        <f ca="true">+IF(OFFSET('Sanitation Data'!$D$29,0,10*ROW('Sanitation Data'!D171))="","",OFFSET('Sanitation Data'!$D$29,0,10*ROW('Sanitation Data'!D171)))</f>
        <v/>
      </c>
      <c r="CM177" s="271" t="str">
        <f ca="true">+IF(OFFSET('Sanitation Data'!$D$30,0,10*ROW('Sanitation Data'!D171))="","",OFFSET('Sanitation Data'!$D$30,0,10*ROW('Sanitation Data'!D171)))</f>
        <v/>
      </c>
      <c r="CN177" s="271" t="str">
        <f ca="true">+IF(OFFSET('Sanitation Data'!$D$31,0,10*ROW('Sanitation Data'!D171))="","",OFFSET('Sanitation Data'!$D$31,0,10*ROW('Sanitation Data'!D171)))</f>
        <v/>
      </c>
      <c r="CO177" s="271" t="str">
        <f ca="true">+IF(OFFSET('Sanitation Data'!$D$32,0,10*ROW('Sanitation Data'!D171))="","",OFFSET('Sanitation Data'!$D$32,0,10*ROW('Sanitation Data'!D171)))</f>
        <v/>
      </c>
      <c r="CP177" s="271" t="str">
        <f ca="true">+IF(OFFSET('Sanitation Data'!$E$28,0,10*ROW('Sanitation Data'!E171))="","",OFFSET('Sanitation Data'!$E$28,0,10*ROW('Sanitation Data'!E171)))</f>
        <v/>
      </c>
      <c r="CQ177" s="271" t="str">
        <f ca="true">+IF(OFFSET('Sanitation Data'!$E$29,0,10*ROW('Sanitation Data'!E171))="","",OFFSET('Sanitation Data'!$E$29,0,10*ROW('Sanitation Data'!E171)))</f>
        <v/>
      </c>
      <c r="CR177" s="271" t="str">
        <f ca="true">+IF(OFFSET('Sanitation Data'!$E$30,0,10*ROW('Sanitation Data'!E171))="","",OFFSET('Sanitation Data'!$E$30,0,10*ROW('Sanitation Data'!E171)))</f>
        <v/>
      </c>
      <c r="CS177" s="271" t="str">
        <f ca="true">+IF(OFFSET('Sanitation Data'!$E$31,0,10*ROW('Sanitation Data'!E171))="","",OFFSET('Sanitation Data'!$E$31,0,10*ROW('Sanitation Data'!E171)))</f>
        <v/>
      </c>
      <c r="CT177" s="271" t="str">
        <f ca="true">+IF(OFFSET('Sanitation Data'!$E$32,0,10*ROW('Sanitation Data'!E171))="","",OFFSET('Sanitation Data'!$E$32,0,10*ROW('Sanitation Data'!E171)))</f>
        <v/>
      </c>
      <c r="CU177" s="271" t="str">
        <f ca="true">+IF(OFFSET('Sanitation Data'!$F$28,0,10*ROW('Sanitation Data'!F171))="","",OFFSET('Sanitation Data'!$F$28,0,10*ROW('Sanitation Data'!F171)))</f>
        <v/>
      </c>
      <c r="CV177" s="271" t="str">
        <f ca="true">+IF(OFFSET('Sanitation Data'!$F$29,0,10*ROW('Sanitation Data'!F171))="","",OFFSET('Sanitation Data'!$F$29,0,10*ROW('Sanitation Data'!F171)))</f>
        <v/>
      </c>
      <c r="CW177" s="271" t="str">
        <f ca="true">+IF(OFFSET('Sanitation Data'!$F$30,0,10*ROW('Sanitation Data'!F171))="","",OFFSET('Sanitation Data'!$F$30,0,10*ROW('Sanitation Data'!F171)))</f>
        <v/>
      </c>
      <c r="CX177" s="271" t="str">
        <f ca="true">+IF(OFFSET('Sanitation Data'!$F$31,0,10*ROW('Sanitation Data'!F171))="","",OFFSET('Sanitation Data'!$F$31,0,10*ROW('Sanitation Data'!F171)))</f>
        <v/>
      </c>
      <c r="CY177" s="271" t="str">
        <f ca="true">+IF(OFFSET('Sanitation Data'!$F$32,0,10*ROW('Sanitation Data'!F171))="","",OFFSET('Sanitation Data'!$F$32,0,10*ROW('Sanitation Data'!F171)))</f>
        <v/>
      </c>
      <c r="CZ177" s="271" t="str">
        <f ca="true">+IF(OFFSET('Sanitation Data'!$G$28,0,10*ROW('Sanitation Data'!G171))="","",OFFSET('Sanitation Data'!$G$28,0,10*ROW('Sanitation Data'!G171)))</f>
        <v/>
      </c>
      <c r="DA177" s="271" t="str">
        <f ca="true">+IF(OFFSET('Sanitation Data'!$G$29,0,10*ROW('Sanitation Data'!G171))="","",OFFSET('Sanitation Data'!$G$29,0,10*ROW('Sanitation Data'!G171)))</f>
        <v/>
      </c>
      <c r="DB177" s="271" t="str">
        <f ca="true">+IF(OFFSET('Sanitation Data'!$G$30,0,10*ROW('Sanitation Data'!G171))="","",OFFSET('Sanitation Data'!$G$30,0,10*ROW('Sanitation Data'!G171)))</f>
        <v/>
      </c>
      <c r="DC177" s="271" t="str">
        <f ca="true">+IF(OFFSET('Sanitation Data'!$G$31,0,10*ROW('Sanitation Data'!G171))="","",OFFSET('Sanitation Data'!$G$31,0,10*ROW('Sanitation Data'!G171)))</f>
        <v/>
      </c>
      <c r="DD177" s="271" t="str">
        <f ca="true">+IF(OFFSET('Sanitation Data'!$G$32,0,10*ROW('Sanitation Data'!G171))="","",OFFSET('Sanitation Data'!$G$32,0,10*ROW('Sanitation Data'!G171)))</f>
        <v/>
      </c>
      <c r="DE177" s="271" t="str">
        <f ca="true">+IF(OFFSET('Sanitation Data'!$H$28,0,10*ROW('Sanitation Data'!H171))="","",OFFSET('Sanitation Data'!$H$28,0,10*ROW('Sanitation Data'!H171)))</f>
        <v/>
      </c>
      <c r="DF177" s="271" t="str">
        <f ca="true">+IF(OFFSET('Sanitation Data'!$H$29,0,10*ROW('Sanitation Data'!H171))="","",OFFSET('Sanitation Data'!$H$29,0,10*ROW('Sanitation Data'!H171)))</f>
        <v/>
      </c>
      <c r="DG177" s="271" t="str">
        <f ca="true">+IF(OFFSET('Sanitation Data'!$H$30,0,10*ROW('Sanitation Data'!H171))="","",OFFSET('Sanitation Data'!$H$30,0,10*ROW('Sanitation Data'!H171)))</f>
        <v/>
      </c>
      <c r="DH177" s="271" t="str">
        <f ca="true">+IF(OFFSET('Sanitation Data'!$H$31,0,10*ROW('Sanitation Data'!H171))="","",OFFSET('Sanitation Data'!$H$31,0,10*ROW('Sanitation Data'!H171)))</f>
        <v/>
      </c>
      <c r="DI177" s="271" t="str">
        <f ca="true">+IF(OFFSET('Sanitation Data'!$H$32,0,10*ROW('Sanitation Data'!H171))="","",OFFSET('Sanitation Data'!$H$32,0,10*ROW('Sanitation Data'!H171)))</f>
        <v/>
      </c>
      <c r="DJ177" s="271" t="str">
        <f ca="true">+IF(OFFSET('Sanitation Data'!$I$28,0,10*ROW('Sanitation Data'!I171))="","",OFFSET('Sanitation Data'!$I$28,0,10*ROW('Sanitation Data'!I171)))</f>
        <v/>
      </c>
      <c r="DK177" s="271" t="str">
        <f ca="true">+IF(OFFSET('Sanitation Data'!$I$29,0,10*ROW('Sanitation Data'!I171))="","",OFFSET('Sanitation Data'!$I$29,0,10*ROW('Sanitation Data'!I171)))</f>
        <v/>
      </c>
      <c r="DL177" s="271" t="str">
        <f ca="true">+IF(OFFSET('Sanitation Data'!$I$30,0,10*ROW('Sanitation Data'!I171))="","",OFFSET('Sanitation Data'!$I$30,0,10*ROW('Sanitation Data'!I171)))</f>
        <v/>
      </c>
      <c r="DM177" s="271" t="str">
        <f ca="true">+IF(OFFSET('Sanitation Data'!$I$31,0,10*ROW('Sanitation Data'!I171))="","",OFFSET('Sanitation Data'!$I$31,0,10*ROW('Sanitation Data'!I171)))</f>
        <v/>
      </c>
      <c r="DN177" s="271" t="str">
        <f ca="true">+IF(OFFSET('Sanitation Data'!$I$32,0,10*ROW('Sanitation Data'!I171))="","",OFFSET('Sanitation Data'!$I$32,0,10*ROW('Sanitation Data'!I171)))</f>
        <v/>
      </c>
      <c r="DO177" s="271" t="str">
        <f ca="true">+IF(OFFSET('Hygiene Data'!$D$11,0,10*ROW('Hygiene Data'!D171))="","",OFFSET('Hygiene Data'!$D$11,0,10*ROW('Hygiene Data'!D171)))</f>
        <v/>
      </c>
      <c r="DP177" s="271" t="str">
        <f ca="true">+IF(OFFSET('Hygiene Data'!$D$12,0,10*ROW('Hygiene Data'!D171))="","",OFFSET('Hygiene Data'!$D$12,0,10*ROW('Hygiene Data'!D171)))</f>
        <v/>
      </c>
      <c r="DQ177" s="271" t="str">
        <f ca="true">+IF(OFFSET('Hygiene Data'!$D$13,0,10*ROW('Hygiene Data'!D171))="","",OFFSET('Hygiene Data'!$D$13,0,10*ROW('Hygiene Data'!D171)))</f>
        <v/>
      </c>
      <c r="DR177" s="271" t="str">
        <f ca="true">+IF(OFFSET('Hygiene Data'!$E$11,0,10*ROW('Hygiene Data'!E171))="","",OFFSET('Hygiene Data'!$E$11,0,10*ROW('Hygiene Data'!E171)))</f>
        <v/>
      </c>
      <c r="DS177" s="271" t="str">
        <f ca="true">+IF(OFFSET('Hygiene Data'!$E$12,0,10*ROW('Hygiene Data'!E171))="","",OFFSET('Hygiene Data'!$E$12,0,10*ROW('Hygiene Data'!E171)))</f>
        <v/>
      </c>
      <c r="DT177" s="271" t="str">
        <f ca="true">+IF(OFFSET('Hygiene Data'!$E$13,0,10*ROW('Hygiene Data'!E171))="","",OFFSET('Hygiene Data'!$E$13,0,10*ROW('Hygiene Data'!E171)))</f>
        <v/>
      </c>
      <c r="DU177" s="271" t="str">
        <f ca="true">+IF(OFFSET('Hygiene Data'!$F$11,0,10*ROW('Hygiene Data'!F171))="","",OFFSET('Hygiene Data'!$F$11,0,10*ROW('Hygiene Data'!F171)))</f>
        <v/>
      </c>
      <c r="DV177" s="271" t="str">
        <f ca="true">+IF(OFFSET('Hygiene Data'!$F$12,0,10*ROW('Hygiene Data'!F171))="","",OFFSET('Hygiene Data'!$F$12,0,10*ROW('Hygiene Data'!F171)))</f>
        <v/>
      </c>
      <c r="DW177" s="271" t="str">
        <f ca="true">+IF(OFFSET('Hygiene Data'!$F$13,0,10*ROW('Hygiene Data'!F171))="","",OFFSET('Hygiene Data'!$F$13,0,10*ROW('Hygiene Data'!F171)))</f>
        <v/>
      </c>
      <c r="DX177" s="271" t="str">
        <f ca="true">+IF(OFFSET('Hygiene Data'!$G$11,0,10*ROW('Hygiene Data'!G171))="","",OFFSET('Hygiene Data'!$G$11,0,10*ROW('Hygiene Data'!G171)))</f>
        <v/>
      </c>
      <c r="DY177" s="271" t="str">
        <f ca="true">+IF(OFFSET('Hygiene Data'!$G$12,0,10*ROW('Hygiene Data'!G171))="","",OFFSET('Hygiene Data'!$G$12,0,10*ROW('Hygiene Data'!G171)))</f>
        <v/>
      </c>
      <c r="DZ177" s="271" t="str">
        <f ca="true">+IF(OFFSET('Hygiene Data'!$G$13,0,10*ROW('Hygiene Data'!G171))="","",OFFSET('Hygiene Data'!$G$13,0,10*ROW('Hygiene Data'!G171)))</f>
        <v/>
      </c>
      <c r="EA177" s="271" t="str">
        <f ca="true">+IF(OFFSET('Hygiene Data'!$H$11,0,10*ROW('Hygiene Data'!H171))="","",OFFSET('Hygiene Data'!$H$11,0,10*ROW('Hygiene Data'!H171)))</f>
        <v/>
      </c>
      <c r="EB177" s="271" t="str">
        <f ca="true">+IF(OFFSET('Hygiene Data'!$H$12,0,10*ROW('Hygiene Data'!H171))="","",OFFSET('Hygiene Data'!$H$12,0,10*ROW('Hygiene Data'!H171)))</f>
        <v/>
      </c>
      <c r="EC177" s="271" t="str">
        <f ca="true">+IF(OFFSET('Hygiene Data'!$H$13,0,10*ROW('Hygiene Data'!H171))="","",OFFSET('Hygiene Data'!$H$13,0,10*ROW('Hygiene Data'!H171)))</f>
        <v/>
      </c>
      <c r="ED177" s="271" t="str">
        <f ca="true">+IF(OFFSET('Hygiene Data'!$I$11,0,10*ROW('Hygiene Data'!I171))="","",OFFSET('Hygiene Data'!$I$11,0,10*ROW('Hygiene Data'!I171)))</f>
        <v/>
      </c>
      <c r="EE177" s="271" t="str">
        <f ca="true">+IF(OFFSET('Hygiene Data'!$I$12,0,10*ROW('Hygiene Data'!I171))="","",OFFSET('Hygiene Data'!$I$12,0,10*ROW('Hygiene Data'!I171)))</f>
        <v/>
      </c>
      <c r="EF177" s="271"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7"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1"/>
      <c r="BS178" s="271" t="str">
        <f ca="true">+IF(OFFSET('Water Data'!$D$27,0,10*ROW('Water Data'!D172))="","",OFFSET('Water Data'!$D$27,0,10*ROW('Water Data'!D172)))</f>
        <v/>
      </c>
      <c r="BT178" s="271" t="str">
        <f ca="true">+IF(OFFSET('Water Data'!$D$28,0,10*ROW('Water Data'!D172))="","",OFFSET('Water Data'!$D$28,0,10*ROW('Water Data'!D172)))</f>
        <v/>
      </c>
      <c r="BU178" s="271" t="str">
        <f ca="true">+IF(OFFSET('Water Data'!$D$29,0,10*ROW('Water Data'!D172))="","",OFFSET('Water Data'!$D$29,0,10*ROW('Water Data'!D172)))</f>
        <v/>
      </c>
      <c r="BV178" s="271" t="str">
        <f ca="true">+IF(OFFSET('Water Data'!$E$27,0,10*ROW('Water Data'!E172))="","",OFFSET('Water Data'!$E$27,0,10*ROW('Water Data'!E172)))</f>
        <v/>
      </c>
      <c r="BW178" s="271" t="str">
        <f ca="true">+IF(OFFSET('Water Data'!$E$28,0,10*ROW('Water Data'!E172))="","",OFFSET('Water Data'!$E$28,0,10*ROW('Water Data'!E172)))</f>
        <v/>
      </c>
      <c r="BX178" s="271" t="str">
        <f ca="true">+IF(OFFSET('Water Data'!$E$29,0,10*ROW('Water Data'!E172))="","",OFFSET('Water Data'!$E$29,0,10*ROW('Water Data'!E172)))</f>
        <v/>
      </c>
      <c r="BY178" s="271" t="str">
        <f ca="true">+IF(OFFSET('Water Data'!$F$27,0,10*ROW('Water Data'!F172))="","",OFFSET('Water Data'!$F$27,0,10*ROW('Water Data'!F172)))</f>
        <v/>
      </c>
      <c r="BZ178" s="271" t="str">
        <f ca="true">+IF(OFFSET('Water Data'!$F$28,0,10*ROW('Water Data'!F172))="","",OFFSET('Water Data'!$F$28,0,10*ROW('Water Data'!F172)))</f>
        <v/>
      </c>
      <c r="CA178" s="271" t="str">
        <f ca="true">+IF(OFFSET('Water Data'!$F$29,0,10*ROW('Water Data'!F172))="","",OFFSET('Water Data'!$F$29,0,10*ROW('Water Data'!F172)))</f>
        <v/>
      </c>
      <c r="CB178" s="271" t="str">
        <f ca="true">+IF(OFFSET('Water Data'!$G$27,0,10*ROW('Water Data'!G172))="","",OFFSET('Water Data'!$G$27,0,10*ROW('Water Data'!G172)))</f>
        <v/>
      </c>
      <c r="CC178" s="271" t="str">
        <f ca="true">+IF(OFFSET('Water Data'!$G$28,0,10*ROW('Water Data'!G172))="","",OFFSET('Water Data'!$G$28,0,10*ROW('Water Data'!G172)))</f>
        <v/>
      </c>
      <c r="CD178" s="271" t="str">
        <f ca="true">+IF(OFFSET('Water Data'!$G$29,0,10*ROW('Water Data'!G172))="","",OFFSET('Water Data'!$G$29,0,10*ROW('Water Data'!G172)))</f>
        <v/>
      </c>
      <c r="CE178" s="271" t="str">
        <f ca="true">+IF(OFFSET('Water Data'!$H$27,0,10*ROW('Water Data'!H172))="","",OFFSET('Water Data'!$H$27,0,10*ROW('Water Data'!H172)))</f>
        <v/>
      </c>
      <c r="CF178" s="271" t="str">
        <f ca="true">+IF(OFFSET('Water Data'!$H$28,0,10*ROW('Water Data'!H172))="","",OFFSET('Water Data'!$H$28,0,10*ROW('Water Data'!H172)))</f>
        <v/>
      </c>
      <c r="CG178" s="271" t="str">
        <f ca="true">+IF(OFFSET('Water Data'!$H$29,0,10*ROW('Water Data'!H172))="","",OFFSET('Water Data'!$H$29,0,10*ROW('Water Data'!H172)))</f>
        <v/>
      </c>
      <c r="CH178" s="271" t="str">
        <f ca="true">+IF(OFFSET('Water Data'!$I$27,0,10*ROW('Water Data'!I172))="","",OFFSET('Water Data'!$I$27,0,10*ROW('Water Data'!I172)))</f>
        <v/>
      </c>
      <c r="CI178" s="271" t="str">
        <f ca="true">+IF(OFFSET('Water Data'!$I$28,0,10*ROW('Water Data'!I172))="","",OFFSET('Water Data'!$I$28,0,10*ROW('Water Data'!I172)))</f>
        <v/>
      </c>
      <c r="CJ178" s="271" t="str">
        <f ca="true">+IF(OFFSET('Water Data'!$I$29,0,10*ROW('Water Data'!I172))="","",OFFSET('Water Data'!$I$29,0,10*ROW('Water Data'!I172)))</f>
        <v/>
      </c>
      <c r="CK178" s="271" t="str">
        <f ca="true">+IF(OFFSET('Sanitation Data'!$D$28,0,10*ROW('Sanitation Data'!D172))="","",OFFSET('Sanitation Data'!$D$28,0,10*ROW('Sanitation Data'!D172)))</f>
        <v/>
      </c>
      <c r="CL178" s="271" t="str">
        <f ca="true">+IF(OFFSET('Sanitation Data'!$D$29,0,10*ROW('Sanitation Data'!D172))="","",OFFSET('Sanitation Data'!$D$29,0,10*ROW('Sanitation Data'!D172)))</f>
        <v/>
      </c>
      <c r="CM178" s="271" t="str">
        <f ca="true">+IF(OFFSET('Sanitation Data'!$D$30,0,10*ROW('Sanitation Data'!D172))="","",OFFSET('Sanitation Data'!$D$30,0,10*ROW('Sanitation Data'!D172)))</f>
        <v/>
      </c>
      <c r="CN178" s="271" t="str">
        <f ca="true">+IF(OFFSET('Sanitation Data'!$D$31,0,10*ROW('Sanitation Data'!D172))="","",OFFSET('Sanitation Data'!$D$31,0,10*ROW('Sanitation Data'!D172)))</f>
        <v/>
      </c>
      <c r="CO178" s="271" t="str">
        <f ca="true">+IF(OFFSET('Sanitation Data'!$D$32,0,10*ROW('Sanitation Data'!D172))="","",OFFSET('Sanitation Data'!$D$32,0,10*ROW('Sanitation Data'!D172)))</f>
        <v/>
      </c>
      <c r="CP178" s="271" t="str">
        <f ca="true">+IF(OFFSET('Sanitation Data'!$E$28,0,10*ROW('Sanitation Data'!E172))="","",OFFSET('Sanitation Data'!$E$28,0,10*ROW('Sanitation Data'!E172)))</f>
        <v/>
      </c>
      <c r="CQ178" s="271" t="str">
        <f ca="true">+IF(OFFSET('Sanitation Data'!$E$29,0,10*ROW('Sanitation Data'!E172))="","",OFFSET('Sanitation Data'!$E$29,0,10*ROW('Sanitation Data'!E172)))</f>
        <v/>
      </c>
      <c r="CR178" s="271" t="str">
        <f ca="true">+IF(OFFSET('Sanitation Data'!$E$30,0,10*ROW('Sanitation Data'!E172))="","",OFFSET('Sanitation Data'!$E$30,0,10*ROW('Sanitation Data'!E172)))</f>
        <v/>
      </c>
      <c r="CS178" s="271" t="str">
        <f ca="true">+IF(OFFSET('Sanitation Data'!$E$31,0,10*ROW('Sanitation Data'!E172))="","",OFFSET('Sanitation Data'!$E$31,0,10*ROW('Sanitation Data'!E172)))</f>
        <v/>
      </c>
      <c r="CT178" s="271" t="str">
        <f ca="true">+IF(OFFSET('Sanitation Data'!$E$32,0,10*ROW('Sanitation Data'!E172))="","",OFFSET('Sanitation Data'!$E$32,0,10*ROW('Sanitation Data'!E172)))</f>
        <v/>
      </c>
      <c r="CU178" s="271" t="str">
        <f ca="true">+IF(OFFSET('Sanitation Data'!$F$28,0,10*ROW('Sanitation Data'!F172))="","",OFFSET('Sanitation Data'!$F$28,0,10*ROW('Sanitation Data'!F172)))</f>
        <v/>
      </c>
      <c r="CV178" s="271" t="str">
        <f ca="true">+IF(OFFSET('Sanitation Data'!$F$29,0,10*ROW('Sanitation Data'!F172))="","",OFFSET('Sanitation Data'!$F$29,0,10*ROW('Sanitation Data'!F172)))</f>
        <v/>
      </c>
      <c r="CW178" s="271" t="str">
        <f ca="true">+IF(OFFSET('Sanitation Data'!$F$30,0,10*ROW('Sanitation Data'!F172))="","",OFFSET('Sanitation Data'!$F$30,0,10*ROW('Sanitation Data'!F172)))</f>
        <v/>
      </c>
      <c r="CX178" s="271" t="str">
        <f ca="true">+IF(OFFSET('Sanitation Data'!$F$31,0,10*ROW('Sanitation Data'!F172))="","",OFFSET('Sanitation Data'!$F$31,0,10*ROW('Sanitation Data'!F172)))</f>
        <v/>
      </c>
      <c r="CY178" s="271" t="str">
        <f ca="true">+IF(OFFSET('Sanitation Data'!$F$32,0,10*ROW('Sanitation Data'!F172))="","",OFFSET('Sanitation Data'!$F$32,0,10*ROW('Sanitation Data'!F172)))</f>
        <v/>
      </c>
      <c r="CZ178" s="271" t="str">
        <f ca="true">+IF(OFFSET('Sanitation Data'!$G$28,0,10*ROW('Sanitation Data'!G172))="","",OFFSET('Sanitation Data'!$G$28,0,10*ROW('Sanitation Data'!G172)))</f>
        <v/>
      </c>
      <c r="DA178" s="271" t="str">
        <f ca="true">+IF(OFFSET('Sanitation Data'!$G$29,0,10*ROW('Sanitation Data'!G172))="","",OFFSET('Sanitation Data'!$G$29,0,10*ROW('Sanitation Data'!G172)))</f>
        <v/>
      </c>
      <c r="DB178" s="271" t="str">
        <f ca="true">+IF(OFFSET('Sanitation Data'!$G$30,0,10*ROW('Sanitation Data'!G172))="","",OFFSET('Sanitation Data'!$G$30,0,10*ROW('Sanitation Data'!G172)))</f>
        <v/>
      </c>
      <c r="DC178" s="271" t="str">
        <f ca="true">+IF(OFFSET('Sanitation Data'!$G$31,0,10*ROW('Sanitation Data'!G172))="","",OFFSET('Sanitation Data'!$G$31,0,10*ROW('Sanitation Data'!G172)))</f>
        <v/>
      </c>
      <c r="DD178" s="271" t="str">
        <f ca="true">+IF(OFFSET('Sanitation Data'!$G$32,0,10*ROW('Sanitation Data'!G172))="","",OFFSET('Sanitation Data'!$G$32,0,10*ROW('Sanitation Data'!G172)))</f>
        <v/>
      </c>
      <c r="DE178" s="271" t="str">
        <f ca="true">+IF(OFFSET('Sanitation Data'!$H$28,0,10*ROW('Sanitation Data'!H172))="","",OFFSET('Sanitation Data'!$H$28,0,10*ROW('Sanitation Data'!H172)))</f>
        <v/>
      </c>
      <c r="DF178" s="271" t="str">
        <f ca="true">+IF(OFFSET('Sanitation Data'!$H$29,0,10*ROW('Sanitation Data'!H172))="","",OFFSET('Sanitation Data'!$H$29,0,10*ROW('Sanitation Data'!H172)))</f>
        <v/>
      </c>
      <c r="DG178" s="271" t="str">
        <f ca="true">+IF(OFFSET('Sanitation Data'!$H$30,0,10*ROW('Sanitation Data'!H172))="","",OFFSET('Sanitation Data'!$H$30,0,10*ROW('Sanitation Data'!H172)))</f>
        <v/>
      </c>
      <c r="DH178" s="271" t="str">
        <f ca="true">+IF(OFFSET('Sanitation Data'!$H$31,0,10*ROW('Sanitation Data'!H172))="","",OFFSET('Sanitation Data'!$H$31,0,10*ROW('Sanitation Data'!H172)))</f>
        <v/>
      </c>
      <c r="DI178" s="271" t="str">
        <f ca="true">+IF(OFFSET('Sanitation Data'!$H$32,0,10*ROW('Sanitation Data'!H172))="","",OFFSET('Sanitation Data'!$H$32,0,10*ROW('Sanitation Data'!H172)))</f>
        <v/>
      </c>
      <c r="DJ178" s="271" t="str">
        <f ca="true">+IF(OFFSET('Sanitation Data'!$I$28,0,10*ROW('Sanitation Data'!I172))="","",OFFSET('Sanitation Data'!$I$28,0,10*ROW('Sanitation Data'!I172)))</f>
        <v/>
      </c>
      <c r="DK178" s="271" t="str">
        <f ca="true">+IF(OFFSET('Sanitation Data'!$I$29,0,10*ROW('Sanitation Data'!I172))="","",OFFSET('Sanitation Data'!$I$29,0,10*ROW('Sanitation Data'!I172)))</f>
        <v/>
      </c>
      <c r="DL178" s="271" t="str">
        <f ca="true">+IF(OFFSET('Sanitation Data'!$I$30,0,10*ROW('Sanitation Data'!I172))="","",OFFSET('Sanitation Data'!$I$30,0,10*ROW('Sanitation Data'!I172)))</f>
        <v/>
      </c>
      <c r="DM178" s="271" t="str">
        <f ca="true">+IF(OFFSET('Sanitation Data'!$I$31,0,10*ROW('Sanitation Data'!I172))="","",OFFSET('Sanitation Data'!$I$31,0,10*ROW('Sanitation Data'!I172)))</f>
        <v/>
      </c>
      <c r="DN178" s="271" t="str">
        <f ca="true">+IF(OFFSET('Sanitation Data'!$I$32,0,10*ROW('Sanitation Data'!I172))="","",OFFSET('Sanitation Data'!$I$32,0,10*ROW('Sanitation Data'!I172)))</f>
        <v/>
      </c>
      <c r="DO178" s="271" t="str">
        <f ca="true">+IF(OFFSET('Hygiene Data'!$D$11,0,10*ROW('Hygiene Data'!D172))="","",OFFSET('Hygiene Data'!$D$11,0,10*ROW('Hygiene Data'!D172)))</f>
        <v/>
      </c>
      <c r="DP178" s="271" t="str">
        <f ca="true">+IF(OFFSET('Hygiene Data'!$D$12,0,10*ROW('Hygiene Data'!D172))="","",OFFSET('Hygiene Data'!$D$12,0,10*ROW('Hygiene Data'!D172)))</f>
        <v/>
      </c>
      <c r="DQ178" s="271" t="str">
        <f ca="true">+IF(OFFSET('Hygiene Data'!$D$13,0,10*ROW('Hygiene Data'!D172))="","",OFFSET('Hygiene Data'!$D$13,0,10*ROW('Hygiene Data'!D172)))</f>
        <v/>
      </c>
      <c r="DR178" s="271" t="str">
        <f ca="true">+IF(OFFSET('Hygiene Data'!$E$11,0,10*ROW('Hygiene Data'!E172))="","",OFFSET('Hygiene Data'!$E$11,0,10*ROW('Hygiene Data'!E172)))</f>
        <v/>
      </c>
      <c r="DS178" s="271" t="str">
        <f ca="true">+IF(OFFSET('Hygiene Data'!$E$12,0,10*ROW('Hygiene Data'!E172))="","",OFFSET('Hygiene Data'!$E$12,0,10*ROW('Hygiene Data'!E172)))</f>
        <v/>
      </c>
      <c r="DT178" s="271" t="str">
        <f ca="true">+IF(OFFSET('Hygiene Data'!$E$13,0,10*ROW('Hygiene Data'!E172))="","",OFFSET('Hygiene Data'!$E$13,0,10*ROW('Hygiene Data'!E172)))</f>
        <v/>
      </c>
      <c r="DU178" s="271" t="str">
        <f ca="true">+IF(OFFSET('Hygiene Data'!$F$11,0,10*ROW('Hygiene Data'!F172))="","",OFFSET('Hygiene Data'!$F$11,0,10*ROW('Hygiene Data'!F172)))</f>
        <v/>
      </c>
      <c r="DV178" s="271" t="str">
        <f ca="true">+IF(OFFSET('Hygiene Data'!$F$12,0,10*ROW('Hygiene Data'!F172))="","",OFFSET('Hygiene Data'!$F$12,0,10*ROW('Hygiene Data'!F172)))</f>
        <v/>
      </c>
      <c r="DW178" s="271" t="str">
        <f ca="true">+IF(OFFSET('Hygiene Data'!$F$13,0,10*ROW('Hygiene Data'!F172))="","",OFFSET('Hygiene Data'!$F$13,0,10*ROW('Hygiene Data'!F172)))</f>
        <v/>
      </c>
      <c r="DX178" s="271" t="str">
        <f ca="true">+IF(OFFSET('Hygiene Data'!$G$11,0,10*ROW('Hygiene Data'!G172))="","",OFFSET('Hygiene Data'!$G$11,0,10*ROW('Hygiene Data'!G172)))</f>
        <v/>
      </c>
      <c r="DY178" s="271" t="str">
        <f ca="true">+IF(OFFSET('Hygiene Data'!$G$12,0,10*ROW('Hygiene Data'!G172))="","",OFFSET('Hygiene Data'!$G$12,0,10*ROW('Hygiene Data'!G172)))</f>
        <v/>
      </c>
      <c r="DZ178" s="271" t="str">
        <f ca="true">+IF(OFFSET('Hygiene Data'!$G$13,0,10*ROW('Hygiene Data'!G172))="","",OFFSET('Hygiene Data'!$G$13,0,10*ROW('Hygiene Data'!G172)))</f>
        <v/>
      </c>
      <c r="EA178" s="271" t="str">
        <f ca="true">+IF(OFFSET('Hygiene Data'!$H$11,0,10*ROW('Hygiene Data'!H172))="","",OFFSET('Hygiene Data'!$H$11,0,10*ROW('Hygiene Data'!H172)))</f>
        <v/>
      </c>
      <c r="EB178" s="271" t="str">
        <f ca="true">+IF(OFFSET('Hygiene Data'!$H$12,0,10*ROW('Hygiene Data'!H172))="","",OFFSET('Hygiene Data'!$H$12,0,10*ROW('Hygiene Data'!H172)))</f>
        <v/>
      </c>
      <c r="EC178" s="271" t="str">
        <f ca="true">+IF(OFFSET('Hygiene Data'!$H$13,0,10*ROW('Hygiene Data'!H172))="","",OFFSET('Hygiene Data'!$H$13,0,10*ROW('Hygiene Data'!H172)))</f>
        <v/>
      </c>
      <c r="ED178" s="271" t="str">
        <f ca="true">+IF(OFFSET('Hygiene Data'!$I$11,0,10*ROW('Hygiene Data'!I172))="","",OFFSET('Hygiene Data'!$I$11,0,10*ROW('Hygiene Data'!I172)))</f>
        <v/>
      </c>
      <c r="EE178" s="271" t="str">
        <f ca="true">+IF(OFFSET('Hygiene Data'!$I$12,0,10*ROW('Hygiene Data'!I172))="","",OFFSET('Hygiene Data'!$I$12,0,10*ROW('Hygiene Data'!I172)))</f>
        <v/>
      </c>
      <c r="EF178" s="271"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7"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1"/>
      <c r="BS179" s="271" t="str">
        <f ca="true">+IF(OFFSET('Water Data'!$D$27,0,10*ROW('Water Data'!D173))="","",OFFSET('Water Data'!$D$27,0,10*ROW('Water Data'!D173)))</f>
        <v/>
      </c>
      <c r="BT179" s="271" t="str">
        <f ca="true">+IF(OFFSET('Water Data'!$D$28,0,10*ROW('Water Data'!D173))="","",OFFSET('Water Data'!$D$28,0,10*ROW('Water Data'!D173)))</f>
        <v/>
      </c>
      <c r="BU179" s="271" t="str">
        <f ca="true">+IF(OFFSET('Water Data'!$D$29,0,10*ROW('Water Data'!D173))="","",OFFSET('Water Data'!$D$29,0,10*ROW('Water Data'!D173)))</f>
        <v/>
      </c>
      <c r="BV179" s="271" t="str">
        <f ca="true">+IF(OFFSET('Water Data'!$E$27,0,10*ROW('Water Data'!E173))="","",OFFSET('Water Data'!$E$27,0,10*ROW('Water Data'!E173)))</f>
        <v/>
      </c>
      <c r="BW179" s="271" t="str">
        <f ca="true">+IF(OFFSET('Water Data'!$E$28,0,10*ROW('Water Data'!E173))="","",OFFSET('Water Data'!$E$28,0,10*ROW('Water Data'!E173)))</f>
        <v/>
      </c>
      <c r="BX179" s="271" t="str">
        <f ca="true">+IF(OFFSET('Water Data'!$E$29,0,10*ROW('Water Data'!E173))="","",OFFSET('Water Data'!$E$29,0,10*ROW('Water Data'!E173)))</f>
        <v/>
      </c>
      <c r="BY179" s="271" t="str">
        <f ca="true">+IF(OFFSET('Water Data'!$F$27,0,10*ROW('Water Data'!F173))="","",OFFSET('Water Data'!$F$27,0,10*ROW('Water Data'!F173)))</f>
        <v/>
      </c>
      <c r="BZ179" s="271" t="str">
        <f ca="true">+IF(OFFSET('Water Data'!$F$28,0,10*ROW('Water Data'!F173))="","",OFFSET('Water Data'!$F$28,0,10*ROW('Water Data'!F173)))</f>
        <v/>
      </c>
      <c r="CA179" s="271" t="str">
        <f ca="true">+IF(OFFSET('Water Data'!$F$29,0,10*ROW('Water Data'!F173))="","",OFFSET('Water Data'!$F$29,0,10*ROW('Water Data'!F173)))</f>
        <v/>
      </c>
      <c r="CB179" s="271" t="str">
        <f ca="true">+IF(OFFSET('Water Data'!$G$27,0,10*ROW('Water Data'!G173))="","",OFFSET('Water Data'!$G$27,0,10*ROW('Water Data'!G173)))</f>
        <v/>
      </c>
      <c r="CC179" s="271" t="str">
        <f ca="true">+IF(OFFSET('Water Data'!$G$28,0,10*ROW('Water Data'!G173))="","",OFFSET('Water Data'!$G$28,0,10*ROW('Water Data'!G173)))</f>
        <v/>
      </c>
      <c r="CD179" s="271" t="str">
        <f ca="true">+IF(OFFSET('Water Data'!$G$29,0,10*ROW('Water Data'!G173))="","",OFFSET('Water Data'!$G$29,0,10*ROW('Water Data'!G173)))</f>
        <v/>
      </c>
      <c r="CE179" s="271" t="str">
        <f ca="true">+IF(OFFSET('Water Data'!$H$27,0,10*ROW('Water Data'!H173))="","",OFFSET('Water Data'!$H$27,0,10*ROW('Water Data'!H173)))</f>
        <v/>
      </c>
      <c r="CF179" s="271" t="str">
        <f ca="true">+IF(OFFSET('Water Data'!$H$28,0,10*ROW('Water Data'!H173))="","",OFFSET('Water Data'!$H$28,0,10*ROW('Water Data'!H173)))</f>
        <v/>
      </c>
      <c r="CG179" s="271" t="str">
        <f ca="true">+IF(OFFSET('Water Data'!$H$29,0,10*ROW('Water Data'!H173))="","",OFFSET('Water Data'!$H$29,0,10*ROW('Water Data'!H173)))</f>
        <v/>
      </c>
      <c r="CH179" s="271" t="str">
        <f ca="true">+IF(OFFSET('Water Data'!$I$27,0,10*ROW('Water Data'!I173))="","",OFFSET('Water Data'!$I$27,0,10*ROW('Water Data'!I173)))</f>
        <v/>
      </c>
      <c r="CI179" s="271" t="str">
        <f ca="true">+IF(OFFSET('Water Data'!$I$28,0,10*ROW('Water Data'!I173))="","",OFFSET('Water Data'!$I$28,0,10*ROW('Water Data'!I173)))</f>
        <v/>
      </c>
      <c r="CJ179" s="271" t="str">
        <f ca="true">+IF(OFFSET('Water Data'!$I$29,0,10*ROW('Water Data'!I173))="","",OFFSET('Water Data'!$I$29,0,10*ROW('Water Data'!I173)))</f>
        <v/>
      </c>
      <c r="CK179" s="271" t="str">
        <f ca="true">+IF(OFFSET('Sanitation Data'!$D$28,0,10*ROW('Sanitation Data'!D173))="","",OFFSET('Sanitation Data'!$D$28,0,10*ROW('Sanitation Data'!D173)))</f>
        <v/>
      </c>
      <c r="CL179" s="271" t="str">
        <f ca="true">+IF(OFFSET('Sanitation Data'!$D$29,0,10*ROW('Sanitation Data'!D173))="","",OFFSET('Sanitation Data'!$D$29,0,10*ROW('Sanitation Data'!D173)))</f>
        <v/>
      </c>
      <c r="CM179" s="271" t="str">
        <f ca="true">+IF(OFFSET('Sanitation Data'!$D$30,0,10*ROW('Sanitation Data'!D173))="","",OFFSET('Sanitation Data'!$D$30,0,10*ROW('Sanitation Data'!D173)))</f>
        <v/>
      </c>
      <c r="CN179" s="271" t="str">
        <f ca="true">+IF(OFFSET('Sanitation Data'!$D$31,0,10*ROW('Sanitation Data'!D173))="","",OFFSET('Sanitation Data'!$D$31,0,10*ROW('Sanitation Data'!D173)))</f>
        <v/>
      </c>
      <c r="CO179" s="271" t="str">
        <f ca="true">+IF(OFFSET('Sanitation Data'!$D$32,0,10*ROW('Sanitation Data'!D173))="","",OFFSET('Sanitation Data'!$D$32,0,10*ROW('Sanitation Data'!D173)))</f>
        <v/>
      </c>
      <c r="CP179" s="271" t="str">
        <f ca="true">+IF(OFFSET('Sanitation Data'!$E$28,0,10*ROW('Sanitation Data'!E173))="","",OFFSET('Sanitation Data'!$E$28,0,10*ROW('Sanitation Data'!E173)))</f>
        <v/>
      </c>
      <c r="CQ179" s="271" t="str">
        <f ca="true">+IF(OFFSET('Sanitation Data'!$E$29,0,10*ROW('Sanitation Data'!E173))="","",OFFSET('Sanitation Data'!$E$29,0,10*ROW('Sanitation Data'!E173)))</f>
        <v/>
      </c>
      <c r="CR179" s="271" t="str">
        <f ca="true">+IF(OFFSET('Sanitation Data'!$E$30,0,10*ROW('Sanitation Data'!E173))="","",OFFSET('Sanitation Data'!$E$30,0,10*ROW('Sanitation Data'!E173)))</f>
        <v/>
      </c>
      <c r="CS179" s="271" t="str">
        <f ca="true">+IF(OFFSET('Sanitation Data'!$E$31,0,10*ROW('Sanitation Data'!E173))="","",OFFSET('Sanitation Data'!$E$31,0,10*ROW('Sanitation Data'!E173)))</f>
        <v/>
      </c>
      <c r="CT179" s="271" t="str">
        <f ca="true">+IF(OFFSET('Sanitation Data'!$E$32,0,10*ROW('Sanitation Data'!E173))="","",OFFSET('Sanitation Data'!$E$32,0,10*ROW('Sanitation Data'!E173)))</f>
        <v/>
      </c>
      <c r="CU179" s="271" t="str">
        <f ca="true">+IF(OFFSET('Sanitation Data'!$F$28,0,10*ROW('Sanitation Data'!F173))="","",OFFSET('Sanitation Data'!$F$28,0,10*ROW('Sanitation Data'!F173)))</f>
        <v/>
      </c>
      <c r="CV179" s="271" t="str">
        <f ca="true">+IF(OFFSET('Sanitation Data'!$F$29,0,10*ROW('Sanitation Data'!F173))="","",OFFSET('Sanitation Data'!$F$29,0,10*ROW('Sanitation Data'!F173)))</f>
        <v/>
      </c>
      <c r="CW179" s="271" t="str">
        <f ca="true">+IF(OFFSET('Sanitation Data'!$F$30,0,10*ROW('Sanitation Data'!F173))="","",OFFSET('Sanitation Data'!$F$30,0,10*ROW('Sanitation Data'!F173)))</f>
        <v/>
      </c>
      <c r="CX179" s="271" t="str">
        <f ca="true">+IF(OFFSET('Sanitation Data'!$F$31,0,10*ROW('Sanitation Data'!F173))="","",OFFSET('Sanitation Data'!$F$31,0,10*ROW('Sanitation Data'!F173)))</f>
        <v/>
      </c>
      <c r="CY179" s="271" t="str">
        <f ca="true">+IF(OFFSET('Sanitation Data'!$F$32,0,10*ROW('Sanitation Data'!F173))="","",OFFSET('Sanitation Data'!$F$32,0,10*ROW('Sanitation Data'!F173)))</f>
        <v/>
      </c>
      <c r="CZ179" s="271" t="str">
        <f ca="true">+IF(OFFSET('Sanitation Data'!$G$28,0,10*ROW('Sanitation Data'!G173))="","",OFFSET('Sanitation Data'!$G$28,0,10*ROW('Sanitation Data'!G173)))</f>
        <v/>
      </c>
      <c r="DA179" s="271" t="str">
        <f ca="true">+IF(OFFSET('Sanitation Data'!$G$29,0,10*ROW('Sanitation Data'!G173))="","",OFFSET('Sanitation Data'!$G$29,0,10*ROW('Sanitation Data'!G173)))</f>
        <v/>
      </c>
      <c r="DB179" s="271" t="str">
        <f ca="true">+IF(OFFSET('Sanitation Data'!$G$30,0,10*ROW('Sanitation Data'!G173))="","",OFFSET('Sanitation Data'!$G$30,0,10*ROW('Sanitation Data'!G173)))</f>
        <v/>
      </c>
      <c r="DC179" s="271" t="str">
        <f ca="true">+IF(OFFSET('Sanitation Data'!$G$31,0,10*ROW('Sanitation Data'!G173))="","",OFFSET('Sanitation Data'!$G$31,0,10*ROW('Sanitation Data'!G173)))</f>
        <v/>
      </c>
      <c r="DD179" s="271" t="str">
        <f ca="true">+IF(OFFSET('Sanitation Data'!$G$32,0,10*ROW('Sanitation Data'!G173))="","",OFFSET('Sanitation Data'!$G$32,0,10*ROW('Sanitation Data'!G173)))</f>
        <v/>
      </c>
      <c r="DE179" s="271" t="str">
        <f ca="true">+IF(OFFSET('Sanitation Data'!$H$28,0,10*ROW('Sanitation Data'!H173))="","",OFFSET('Sanitation Data'!$H$28,0,10*ROW('Sanitation Data'!H173)))</f>
        <v/>
      </c>
      <c r="DF179" s="271" t="str">
        <f ca="true">+IF(OFFSET('Sanitation Data'!$H$29,0,10*ROW('Sanitation Data'!H173))="","",OFFSET('Sanitation Data'!$H$29,0,10*ROW('Sanitation Data'!H173)))</f>
        <v/>
      </c>
      <c r="DG179" s="271" t="str">
        <f ca="true">+IF(OFFSET('Sanitation Data'!$H$30,0,10*ROW('Sanitation Data'!H173))="","",OFFSET('Sanitation Data'!$H$30,0,10*ROW('Sanitation Data'!H173)))</f>
        <v/>
      </c>
      <c r="DH179" s="271" t="str">
        <f ca="true">+IF(OFFSET('Sanitation Data'!$H$31,0,10*ROW('Sanitation Data'!H173))="","",OFFSET('Sanitation Data'!$H$31,0,10*ROW('Sanitation Data'!H173)))</f>
        <v/>
      </c>
      <c r="DI179" s="271" t="str">
        <f ca="true">+IF(OFFSET('Sanitation Data'!$H$32,0,10*ROW('Sanitation Data'!H173))="","",OFFSET('Sanitation Data'!$H$32,0,10*ROW('Sanitation Data'!H173)))</f>
        <v/>
      </c>
      <c r="DJ179" s="271" t="str">
        <f ca="true">+IF(OFFSET('Sanitation Data'!$I$28,0,10*ROW('Sanitation Data'!I173))="","",OFFSET('Sanitation Data'!$I$28,0,10*ROW('Sanitation Data'!I173)))</f>
        <v/>
      </c>
      <c r="DK179" s="271" t="str">
        <f ca="true">+IF(OFFSET('Sanitation Data'!$I$29,0,10*ROW('Sanitation Data'!I173))="","",OFFSET('Sanitation Data'!$I$29,0,10*ROW('Sanitation Data'!I173)))</f>
        <v/>
      </c>
      <c r="DL179" s="271" t="str">
        <f ca="true">+IF(OFFSET('Sanitation Data'!$I$30,0,10*ROW('Sanitation Data'!I173))="","",OFFSET('Sanitation Data'!$I$30,0,10*ROW('Sanitation Data'!I173)))</f>
        <v/>
      </c>
      <c r="DM179" s="271" t="str">
        <f ca="true">+IF(OFFSET('Sanitation Data'!$I$31,0,10*ROW('Sanitation Data'!I173))="","",OFFSET('Sanitation Data'!$I$31,0,10*ROW('Sanitation Data'!I173)))</f>
        <v/>
      </c>
      <c r="DN179" s="271" t="str">
        <f ca="true">+IF(OFFSET('Sanitation Data'!$I$32,0,10*ROW('Sanitation Data'!I173))="","",OFFSET('Sanitation Data'!$I$32,0,10*ROW('Sanitation Data'!I173)))</f>
        <v/>
      </c>
      <c r="DO179" s="271" t="str">
        <f ca="true">+IF(OFFSET('Hygiene Data'!$D$11,0,10*ROW('Hygiene Data'!D173))="","",OFFSET('Hygiene Data'!$D$11,0,10*ROW('Hygiene Data'!D173)))</f>
        <v/>
      </c>
      <c r="DP179" s="271" t="str">
        <f ca="true">+IF(OFFSET('Hygiene Data'!$D$12,0,10*ROW('Hygiene Data'!D173))="","",OFFSET('Hygiene Data'!$D$12,0,10*ROW('Hygiene Data'!D173)))</f>
        <v/>
      </c>
      <c r="DQ179" s="271" t="str">
        <f ca="true">+IF(OFFSET('Hygiene Data'!$D$13,0,10*ROW('Hygiene Data'!D173))="","",OFFSET('Hygiene Data'!$D$13,0,10*ROW('Hygiene Data'!D173)))</f>
        <v/>
      </c>
      <c r="DR179" s="271" t="str">
        <f ca="true">+IF(OFFSET('Hygiene Data'!$E$11,0,10*ROW('Hygiene Data'!E173))="","",OFFSET('Hygiene Data'!$E$11,0,10*ROW('Hygiene Data'!E173)))</f>
        <v/>
      </c>
      <c r="DS179" s="271" t="str">
        <f ca="true">+IF(OFFSET('Hygiene Data'!$E$12,0,10*ROW('Hygiene Data'!E173))="","",OFFSET('Hygiene Data'!$E$12,0,10*ROW('Hygiene Data'!E173)))</f>
        <v/>
      </c>
      <c r="DT179" s="271" t="str">
        <f ca="true">+IF(OFFSET('Hygiene Data'!$E$13,0,10*ROW('Hygiene Data'!E173))="","",OFFSET('Hygiene Data'!$E$13,0,10*ROW('Hygiene Data'!E173)))</f>
        <v/>
      </c>
      <c r="DU179" s="271" t="str">
        <f ca="true">+IF(OFFSET('Hygiene Data'!$F$11,0,10*ROW('Hygiene Data'!F173))="","",OFFSET('Hygiene Data'!$F$11,0,10*ROW('Hygiene Data'!F173)))</f>
        <v/>
      </c>
      <c r="DV179" s="271" t="str">
        <f ca="true">+IF(OFFSET('Hygiene Data'!$F$12,0,10*ROW('Hygiene Data'!F173))="","",OFFSET('Hygiene Data'!$F$12,0,10*ROW('Hygiene Data'!F173)))</f>
        <v/>
      </c>
      <c r="DW179" s="271" t="str">
        <f ca="true">+IF(OFFSET('Hygiene Data'!$F$13,0,10*ROW('Hygiene Data'!F173))="","",OFFSET('Hygiene Data'!$F$13,0,10*ROW('Hygiene Data'!F173)))</f>
        <v/>
      </c>
      <c r="DX179" s="271" t="str">
        <f ca="true">+IF(OFFSET('Hygiene Data'!$G$11,0,10*ROW('Hygiene Data'!G173))="","",OFFSET('Hygiene Data'!$G$11,0,10*ROW('Hygiene Data'!G173)))</f>
        <v/>
      </c>
      <c r="DY179" s="271" t="str">
        <f ca="true">+IF(OFFSET('Hygiene Data'!$G$12,0,10*ROW('Hygiene Data'!G173))="","",OFFSET('Hygiene Data'!$G$12,0,10*ROW('Hygiene Data'!G173)))</f>
        <v/>
      </c>
      <c r="DZ179" s="271" t="str">
        <f ca="true">+IF(OFFSET('Hygiene Data'!$G$13,0,10*ROW('Hygiene Data'!G173))="","",OFFSET('Hygiene Data'!$G$13,0,10*ROW('Hygiene Data'!G173)))</f>
        <v/>
      </c>
      <c r="EA179" s="271" t="str">
        <f ca="true">+IF(OFFSET('Hygiene Data'!$H$11,0,10*ROW('Hygiene Data'!H173))="","",OFFSET('Hygiene Data'!$H$11,0,10*ROW('Hygiene Data'!H173)))</f>
        <v/>
      </c>
      <c r="EB179" s="271" t="str">
        <f ca="true">+IF(OFFSET('Hygiene Data'!$H$12,0,10*ROW('Hygiene Data'!H173))="","",OFFSET('Hygiene Data'!$H$12,0,10*ROW('Hygiene Data'!H173)))</f>
        <v/>
      </c>
      <c r="EC179" s="271" t="str">
        <f ca="true">+IF(OFFSET('Hygiene Data'!$H$13,0,10*ROW('Hygiene Data'!H173))="","",OFFSET('Hygiene Data'!$H$13,0,10*ROW('Hygiene Data'!H173)))</f>
        <v/>
      </c>
      <c r="ED179" s="271" t="str">
        <f ca="true">+IF(OFFSET('Hygiene Data'!$I$11,0,10*ROW('Hygiene Data'!I173))="","",OFFSET('Hygiene Data'!$I$11,0,10*ROW('Hygiene Data'!I173)))</f>
        <v/>
      </c>
      <c r="EE179" s="271" t="str">
        <f ca="true">+IF(OFFSET('Hygiene Data'!$I$12,0,10*ROW('Hygiene Data'!I173))="","",OFFSET('Hygiene Data'!$I$12,0,10*ROW('Hygiene Data'!I173)))</f>
        <v/>
      </c>
      <c r="EF179" s="271"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7"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1"/>
      <c r="BS180" s="271" t="str">
        <f ca="true">+IF(OFFSET('Water Data'!$D$27,0,10*ROW('Water Data'!D174))="","",OFFSET('Water Data'!$D$27,0,10*ROW('Water Data'!D174)))</f>
        <v/>
      </c>
      <c r="BT180" s="271" t="str">
        <f ca="true">+IF(OFFSET('Water Data'!$D$28,0,10*ROW('Water Data'!D174))="","",OFFSET('Water Data'!$D$28,0,10*ROW('Water Data'!D174)))</f>
        <v/>
      </c>
      <c r="BU180" s="271" t="str">
        <f ca="true">+IF(OFFSET('Water Data'!$D$29,0,10*ROW('Water Data'!D174))="","",OFFSET('Water Data'!$D$29,0,10*ROW('Water Data'!D174)))</f>
        <v/>
      </c>
      <c r="BV180" s="271" t="str">
        <f ca="true">+IF(OFFSET('Water Data'!$E$27,0,10*ROW('Water Data'!E174))="","",OFFSET('Water Data'!$E$27,0,10*ROW('Water Data'!E174)))</f>
        <v/>
      </c>
      <c r="BW180" s="271" t="str">
        <f ca="true">+IF(OFFSET('Water Data'!$E$28,0,10*ROW('Water Data'!E174))="","",OFFSET('Water Data'!$E$28,0,10*ROW('Water Data'!E174)))</f>
        <v/>
      </c>
      <c r="BX180" s="271" t="str">
        <f ca="true">+IF(OFFSET('Water Data'!$E$29,0,10*ROW('Water Data'!E174))="","",OFFSET('Water Data'!$E$29,0,10*ROW('Water Data'!E174)))</f>
        <v/>
      </c>
      <c r="BY180" s="271" t="str">
        <f ca="true">+IF(OFFSET('Water Data'!$F$27,0,10*ROW('Water Data'!F174))="","",OFFSET('Water Data'!$F$27,0,10*ROW('Water Data'!F174)))</f>
        <v/>
      </c>
      <c r="BZ180" s="271" t="str">
        <f ca="true">+IF(OFFSET('Water Data'!$F$28,0,10*ROW('Water Data'!F174))="","",OFFSET('Water Data'!$F$28,0,10*ROW('Water Data'!F174)))</f>
        <v/>
      </c>
      <c r="CA180" s="271" t="str">
        <f ca="true">+IF(OFFSET('Water Data'!$F$29,0,10*ROW('Water Data'!F174))="","",OFFSET('Water Data'!$F$29,0,10*ROW('Water Data'!F174)))</f>
        <v/>
      </c>
      <c r="CB180" s="271" t="str">
        <f ca="true">+IF(OFFSET('Water Data'!$G$27,0,10*ROW('Water Data'!G174))="","",OFFSET('Water Data'!$G$27,0,10*ROW('Water Data'!G174)))</f>
        <v/>
      </c>
      <c r="CC180" s="271" t="str">
        <f ca="true">+IF(OFFSET('Water Data'!$G$28,0,10*ROW('Water Data'!G174))="","",OFFSET('Water Data'!$G$28,0,10*ROW('Water Data'!G174)))</f>
        <v/>
      </c>
      <c r="CD180" s="271" t="str">
        <f ca="true">+IF(OFFSET('Water Data'!$G$29,0,10*ROW('Water Data'!G174))="","",OFFSET('Water Data'!$G$29,0,10*ROW('Water Data'!G174)))</f>
        <v/>
      </c>
      <c r="CE180" s="271" t="str">
        <f ca="true">+IF(OFFSET('Water Data'!$H$27,0,10*ROW('Water Data'!H174))="","",OFFSET('Water Data'!$H$27,0,10*ROW('Water Data'!H174)))</f>
        <v/>
      </c>
      <c r="CF180" s="271" t="str">
        <f ca="true">+IF(OFFSET('Water Data'!$H$28,0,10*ROW('Water Data'!H174))="","",OFFSET('Water Data'!$H$28,0,10*ROW('Water Data'!H174)))</f>
        <v/>
      </c>
      <c r="CG180" s="271" t="str">
        <f ca="true">+IF(OFFSET('Water Data'!$H$29,0,10*ROW('Water Data'!H174))="","",OFFSET('Water Data'!$H$29,0,10*ROW('Water Data'!H174)))</f>
        <v/>
      </c>
      <c r="CH180" s="271" t="str">
        <f ca="true">+IF(OFFSET('Water Data'!$I$27,0,10*ROW('Water Data'!I174))="","",OFFSET('Water Data'!$I$27,0,10*ROW('Water Data'!I174)))</f>
        <v/>
      </c>
      <c r="CI180" s="271" t="str">
        <f ca="true">+IF(OFFSET('Water Data'!$I$28,0,10*ROW('Water Data'!I174))="","",OFFSET('Water Data'!$I$28,0,10*ROW('Water Data'!I174)))</f>
        <v/>
      </c>
      <c r="CJ180" s="271" t="str">
        <f ca="true">+IF(OFFSET('Water Data'!$I$29,0,10*ROW('Water Data'!I174))="","",OFFSET('Water Data'!$I$29,0,10*ROW('Water Data'!I174)))</f>
        <v/>
      </c>
      <c r="CK180" s="271" t="str">
        <f ca="true">+IF(OFFSET('Sanitation Data'!$D$28,0,10*ROW('Sanitation Data'!D174))="","",OFFSET('Sanitation Data'!$D$28,0,10*ROW('Sanitation Data'!D174)))</f>
        <v/>
      </c>
      <c r="CL180" s="271" t="str">
        <f ca="true">+IF(OFFSET('Sanitation Data'!$D$29,0,10*ROW('Sanitation Data'!D174))="","",OFFSET('Sanitation Data'!$D$29,0,10*ROW('Sanitation Data'!D174)))</f>
        <v/>
      </c>
      <c r="CM180" s="271" t="str">
        <f ca="true">+IF(OFFSET('Sanitation Data'!$D$30,0,10*ROW('Sanitation Data'!D174))="","",OFFSET('Sanitation Data'!$D$30,0,10*ROW('Sanitation Data'!D174)))</f>
        <v/>
      </c>
      <c r="CN180" s="271" t="str">
        <f ca="true">+IF(OFFSET('Sanitation Data'!$D$31,0,10*ROW('Sanitation Data'!D174))="","",OFFSET('Sanitation Data'!$D$31,0,10*ROW('Sanitation Data'!D174)))</f>
        <v/>
      </c>
      <c r="CO180" s="271" t="str">
        <f ca="true">+IF(OFFSET('Sanitation Data'!$D$32,0,10*ROW('Sanitation Data'!D174))="","",OFFSET('Sanitation Data'!$D$32,0,10*ROW('Sanitation Data'!D174)))</f>
        <v/>
      </c>
      <c r="CP180" s="271" t="str">
        <f ca="true">+IF(OFFSET('Sanitation Data'!$E$28,0,10*ROW('Sanitation Data'!E174))="","",OFFSET('Sanitation Data'!$E$28,0,10*ROW('Sanitation Data'!E174)))</f>
        <v/>
      </c>
      <c r="CQ180" s="271" t="str">
        <f ca="true">+IF(OFFSET('Sanitation Data'!$E$29,0,10*ROW('Sanitation Data'!E174))="","",OFFSET('Sanitation Data'!$E$29,0,10*ROW('Sanitation Data'!E174)))</f>
        <v/>
      </c>
      <c r="CR180" s="271" t="str">
        <f ca="true">+IF(OFFSET('Sanitation Data'!$E$30,0,10*ROW('Sanitation Data'!E174))="","",OFFSET('Sanitation Data'!$E$30,0,10*ROW('Sanitation Data'!E174)))</f>
        <v/>
      </c>
      <c r="CS180" s="271" t="str">
        <f ca="true">+IF(OFFSET('Sanitation Data'!$E$31,0,10*ROW('Sanitation Data'!E174))="","",OFFSET('Sanitation Data'!$E$31,0,10*ROW('Sanitation Data'!E174)))</f>
        <v/>
      </c>
      <c r="CT180" s="271" t="str">
        <f ca="true">+IF(OFFSET('Sanitation Data'!$E$32,0,10*ROW('Sanitation Data'!E174))="","",OFFSET('Sanitation Data'!$E$32,0,10*ROW('Sanitation Data'!E174)))</f>
        <v/>
      </c>
      <c r="CU180" s="271" t="str">
        <f ca="true">+IF(OFFSET('Sanitation Data'!$F$28,0,10*ROW('Sanitation Data'!F174))="","",OFFSET('Sanitation Data'!$F$28,0,10*ROW('Sanitation Data'!F174)))</f>
        <v/>
      </c>
      <c r="CV180" s="271" t="str">
        <f ca="true">+IF(OFFSET('Sanitation Data'!$F$29,0,10*ROW('Sanitation Data'!F174))="","",OFFSET('Sanitation Data'!$F$29,0,10*ROW('Sanitation Data'!F174)))</f>
        <v/>
      </c>
      <c r="CW180" s="271" t="str">
        <f ca="true">+IF(OFFSET('Sanitation Data'!$F$30,0,10*ROW('Sanitation Data'!F174))="","",OFFSET('Sanitation Data'!$F$30,0,10*ROW('Sanitation Data'!F174)))</f>
        <v/>
      </c>
      <c r="CX180" s="271" t="str">
        <f ca="true">+IF(OFFSET('Sanitation Data'!$F$31,0,10*ROW('Sanitation Data'!F174))="","",OFFSET('Sanitation Data'!$F$31,0,10*ROW('Sanitation Data'!F174)))</f>
        <v/>
      </c>
      <c r="CY180" s="271" t="str">
        <f ca="true">+IF(OFFSET('Sanitation Data'!$F$32,0,10*ROW('Sanitation Data'!F174))="","",OFFSET('Sanitation Data'!$F$32,0,10*ROW('Sanitation Data'!F174)))</f>
        <v/>
      </c>
      <c r="CZ180" s="271" t="str">
        <f ca="true">+IF(OFFSET('Sanitation Data'!$G$28,0,10*ROW('Sanitation Data'!G174))="","",OFFSET('Sanitation Data'!$G$28,0,10*ROW('Sanitation Data'!G174)))</f>
        <v/>
      </c>
      <c r="DA180" s="271" t="str">
        <f ca="true">+IF(OFFSET('Sanitation Data'!$G$29,0,10*ROW('Sanitation Data'!G174))="","",OFFSET('Sanitation Data'!$G$29,0,10*ROW('Sanitation Data'!G174)))</f>
        <v/>
      </c>
      <c r="DB180" s="271" t="str">
        <f ca="true">+IF(OFFSET('Sanitation Data'!$G$30,0,10*ROW('Sanitation Data'!G174))="","",OFFSET('Sanitation Data'!$G$30,0,10*ROW('Sanitation Data'!G174)))</f>
        <v/>
      </c>
      <c r="DC180" s="271" t="str">
        <f ca="true">+IF(OFFSET('Sanitation Data'!$G$31,0,10*ROW('Sanitation Data'!G174))="","",OFFSET('Sanitation Data'!$G$31,0,10*ROW('Sanitation Data'!G174)))</f>
        <v/>
      </c>
      <c r="DD180" s="271" t="str">
        <f ca="true">+IF(OFFSET('Sanitation Data'!$G$32,0,10*ROW('Sanitation Data'!G174))="","",OFFSET('Sanitation Data'!$G$32,0,10*ROW('Sanitation Data'!G174)))</f>
        <v/>
      </c>
      <c r="DE180" s="271" t="str">
        <f ca="true">+IF(OFFSET('Sanitation Data'!$H$28,0,10*ROW('Sanitation Data'!H174))="","",OFFSET('Sanitation Data'!$H$28,0,10*ROW('Sanitation Data'!H174)))</f>
        <v/>
      </c>
      <c r="DF180" s="271" t="str">
        <f ca="true">+IF(OFFSET('Sanitation Data'!$H$29,0,10*ROW('Sanitation Data'!H174))="","",OFFSET('Sanitation Data'!$H$29,0,10*ROW('Sanitation Data'!H174)))</f>
        <v/>
      </c>
      <c r="DG180" s="271" t="str">
        <f ca="true">+IF(OFFSET('Sanitation Data'!$H$30,0,10*ROW('Sanitation Data'!H174))="","",OFFSET('Sanitation Data'!$H$30,0,10*ROW('Sanitation Data'!H174)))</f>
        <v/>
      </c>
      <c r="DH180" s="271" t="str">
        <f ca="true">+IF(OFFSET('Sanitation Data'!$H$31,0,10*ROW('Sanitation Data'!H174))="","",OFFSET('Sanitation Data'!$H$31,0,10*ROW('Sanitation Data'!H174)))</f>
        <v/>
      </c>
      <c r="DI180" s="271" t="str">
        <f ca="true">+IF(OFFSET('Sanitation Data'!$H$32,0,10*ROW('Sanitation Data'!H174))="","",OFFSET('Sanitation Data'!$H$32,0,10*ROW('Sanitation Data'!H174)))</f>
        <v/>
      </c>
      <c r="DJ180" s="271" t="str">
        <f ca="true">+IF(OFFSET('Sanitation Data'!$I$28,0,10*ROW('Sanitation Data'!I174))="","",OFFSET('Sanitation Data'!$I$28,0,10*ROW('Sanitation Data'!I174)))</f>
        <v/>
      </c>
      <c r="DK180" s="271" t="str">
        <f ca="true">+IF(OFFSET('Sanitation Data'!$I$29,0,10*ROW('Sanitation Data'!I174))="","",OFFSET('Sanitation Data'!$I$29,0,10*ROW('Sanitation Data'!I174)))</f>
        <v/>
      </c>
      <c r="DL180" s="271" t="str">
        <f ca="true">+IF(OFFSET('Sanitation Data'!$I$30,0,10*ROW('Sanitation Data'!I174))="","",OFFSET('Sanitation Data'!$I$30,0,10*ROW('Sanitation Data'!I174)))</f>
        <v/>
      </c>
      <c r="DM180" s="271" t="str">
        <f ca="true">+IF(OFFSET('Sanitation Data'!$I$31,0,10*ROW('Sanitation Data'!I174))="","",OFFSET('Sanitation Data'!$I$31,0,10*ROW('Sanitation Data'!I174)))</f>
        <v/>
      </c>
      <c r="DN180" s="271" t="str">
        <f ca="true">+IF(OFFSET('Sanitation Data'!$I$32,0,10*ROW('Sanitation Data'!I174))="","",OFFSET('Sanitation Data'!$I$32,0,10*ROW('Sanitation Data'!I174)))</f>
        <v/>
      </c>
      <c r="DO180" s="271" t="str">
        <f ca="true">+IF(OFFSET('Hygiene Data'!$D$11,0,10*ROW('Hygiene Data'!D174))="","",OFFSET('Hygiene Data'!$D$11,0,10*ROW('Hygiene Data'!D174)))</f>
        <v/>
      </c>
      <c r="DP180" s="271" t="str">
        <f ca="true">+IF(OFFSET('Hygiene Data'!$D$12,0,10*ROW('Hygiene Data'!D174))="","",OFFSET('Hygiene Data'!$D$12,0,10*ROW('Hygiene Data'!D174)))</f>
        <v/>
      </c>
      <c r="DQ180" s="271" t="str">
        <f ca="true">+IF(OFFSET('Hygiene Data'!$D$13,0,10*ROW('Hygiene Data'!D174))="","",OFFSET('Hygiene Data'!$D$13,0,10*ROW('Hygiene Data'!D174)))</f>
        <v/>
      </c>
      <c r="DR180" s="271" t="str">
        <f ca="true">+IF(OFFSET('Hygiene Data'!$E$11,0,10*ROW('Hygiene Data'!E174))="","",OFFSET('Hygiene Data'!$E$11,0,10*ROW('Hygiene Data'!E174)))</f>
        <v/>
      </c>
      <c r="DS180" s="271" t="str">
        <f ca="true">+IF(OFFSET('Hygiene Data'!$E$12,0,10*ROW('Hygiene Data'!E174))="","",OFFSET('Hygiene Data'!$E$12,0,10*ROW('Hygiene Data'!E174)))</f>
        <v/>
      </c>
      <c r="DT180" s="271" t="str">
        <f ca="true">+IF(OFFSET('Hygiene Data'!$E$13,0,10*ROW('Hygiene Data'!E174))="","",OFFSET('Hygiene Data'!$E$13,0,10*ROW('Hygiene Data'!E174)))</f>
        <v/>
      </c>
      <c r="DU180" s="271" t="str">
        <f ca="true">+IF(OFFSET('Hygiene Data'!$F$11,0,10*ROW('Hygiene Data'!F174))="","",OFFSET('Hygiene Data'!$F$11,0,10*ROW('Hygiene Data'!F174)))</f>
        <v/>
      </c>
      <c r="DV180" s="271" t="str">
        <f ca="true">+IF(OFFSET('Hygiene Data'!$F$12,0,10*ROW('Hygiene Data'!F174))="","",OFFSET('Hygiene Data'!$F$12,0,10*ROW('Hygiene Data'!F174)))</f>
        <v/>
      </c>
      <c r="DW180" s="271" t="str">
        <f ca="true">+IF(OFFSET('Hygiene Data'!$F$13,0,10*ROW('Hygiene Data'!F174))="","",OFFSET('Hygiene Data'!$F$13,0,10*ROW('Hygiene Data'!F174)))</f>
        <v/>
      </c>
      <c r="DX180" s="271" t="str">
        <f ca="true">+IF(OFFSET('Hygiene Data'!$G$11,0,10*ROW('Hygiene Data'!G174))="","",OFFSET('Hygiene Data'!$G$11,0,10*ROW('Hygiene Data'!G174)))</f>
        <v/>
      </c>
      <c r="DY180" s="271" t="str">
        <f ca="true">+IF(OFFSET('Hygiene Data'!$G$12,0,10*ROW('Hygiene Data'!G174))="","",OFFSET('Hygiene Data'!$G$12,0,10*ROW('Hygiene Data'!G174)))</f>
        <v/>
      </c>
      <c r="DZ180" s="271" t="str">
        <f ca="true">+IF(OFFSET('Hygiene Data'!$G$13,0,10*ROW('Hygiene Data'!G174))="","",OFFSET('Hygiene Data'!$G$13,0,10*ROW('Hygiene Data'!G174)))</f>
        <v/>
      </c>
      <c r="EA180" s="271" t="str">
        <f ca="true">+IF(OFFSET('Hygiene Data'!$H$11,0,10*ROW('Hygiene Data'!H174))="","",OFFSET('Hygiene Data'!$H$11,0,10*ROW('Hygiene Data'!H174)))</f>
        <v/>
      </c>
      <c r="EB180" s="271" t="str">
        <f ca="true">+IF(OFFSET('Hygiene Data'!$H$12,0,10*ROW('Hygiene Data'!H174))="","",OFFSET('Hygiene Data'!$H$12,0,10*ROW('Hygiene Data'!H174)))</f>
        <v/>
      </c>
      <c r="EC180" s="271" t="str">
        <f ca="true">+IF(OFFSET('Hygiene Data'!$H$13,0,10*ROW('Hygiene Data'!H174))="","",OFFSET('Hygiene Data'!$H$13,0,10*ROW('Hygiene Data'!H174)))</f>
        <v/>
      </c>
      <c r="ED180" s="271" t="str">
        <f ca="true">+IF(OFFSET('Hygiene Data'!$I$11,0,10*ROW('Hygiene Data'!I174))="","",OFFSET('Hygiene Data'!$I$11,0,10*ROW('Hygiene Data'!I174)))</f>
        <v/>
      </c>
      <c r="EE180" s="271" t="str">
        <f ca="true">+IF(OFFSET('Hygiene Data'!$I$12,0,10*ROW('Hygiene Data'!I174))="","",OFFSET('Hygiene Data'!$I$12,0,10*ROW('Hygiene Data'!I174)))</f>
        <v/>
      </c>
      <c r="EF180" s="271"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7"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1"/>
      <c r="BS181" s="271" t="str">
        <f ca="true">+IF(OFFSET('Water Data'!$D$27,0,10*ROW('Water Data'!D175))="","",OFFSET('Water Data'!$D$27,0,10*ROW('Water Data'!D175)))</f>
        <v/>
      </c>
      <c r="BT181" s="271" t="str">
        <f ca="true">+IF(OFFSET('Water Data'!$D$28,0,10*ROW('Water Data'!D175))="","",OFFSET('Water Data'!$D$28,0,10*ROW('Water Data'!D175)))</f>
        <v/>
      </c>
      <c r="BU181" s="271" t="str">
        <f ca="true">+IF(OFFSET('Water Data'!$D$29,0,10*ROW('Water Data'!D175))="","",OFFSET('Water Data'!$D$29,0,10*ROW('Water Data'!D175)))</f>
        <v/>
      </c>
      <c r="BV181" s="271" t="str">
        <f ca="true">+IF(OFFSET('Water Data'!$E$27,0,10*ROW('Water Data'!E175))="","",OFFSET('Water Data'!$E$27,0,10*ROW('Water Data'!E175)))</f>
        <v/>
      </c>
      <c r="BW181" s="271" t="str">
        <f ca="true">+IF(OFFSET('Water Data'!$E$28,0,10*ROW('Water Data'!E175))="","",OFFSET('Water Data'!$E$28,0,10*ROW('Water Data'!E175)))</f>
        <v/>
      </c>
      <c r="BX181" s="271" t="str">
        <f ca="true">+IF(OFFSET('Water Data'!$E$29,0,10*ROW('Water Data'!E175))="","",OFFSET('Water Data'!$E$29,0,10*ROW('Water Data'!E175)))</f>
        <v/>
      </c>
      <c r="BY181" s="271" t="str">
        <f ca="true">+IF(OFFSET('Water Data'!$F$27,0,10*ROW('Water Data'!F175))="","",OFFSET('Water Data'!$F$27,0,10*ROW('Water Data'!F175)))</f>
        <v/>
      </c>
      <c r="BZ181" s="271" t="str">
        <f ca="true">+IF(OFFSET('Water Data'!$F$28,0,10*ROW('Water Data'!F175))="","",OFFSET('Water Data'!$F$28,0,10*ROW('Water Data'!F175)))</f>
        <v/>
      </c>
      <c r="CA181" s="271" t="str">
        <f ca="true">+IF(OFFSET('Water Data'!$F$29,0,10*ROW('Water Data'!F175))="","",OFFSET('Water Data'!$F$29,0,10*ROW('Water Data'!F175)))</f>
        <v/>
      </c>
      <c r="CB181" s="271" t="str">
        <f ca="true">+IF(OFFSET('Water Data'!$G$27,0,10*ROW('Water Data'!G175))="","",OFFSET('Water Data'!$G$27,0,10*ROW('Water Data'!G175)))</f>
        <v/>
      </c>
      <c r="CC181" s="271" t="str">
        <f ca="true">+IF(OFFSET('Water Data'!$G$28,0,10*ROW('Water Data'!G175))="","",OFFSET('Water Data'!$G$28,0,10*ROW('Water Data'!G175)))</f>
        <v/>
      </c>
      <c r="CD181" s="271" t="str">
        <f ca="true">+IF(OFFSET('Water Data'!$G$29,0,10*ROW('Water Data'!G175))="","",OFFSET('Water Data'!$G$29,0,10*ROW('Water Data'!G175)))</f>
        <v/>
      </c>
      <c r="CE181" s="271" t="str">
        <f ca="true">+IF(OFFSET('Water Data'!$H$27,0,10*ROW('Water Data'!H175))="","",OFFSET('Water Data'!$H$27,0,10*ROW('Water Data'!H175)))</f>
        <v/>
      </c>
      <c r="CF181" s="271" t="str">
        <f ca="true">+IF(OFFSET('Water Data'!$H$28,0,10*ROW('Water Data'!H175))="","",OFFSET('Water Data'!$H$28,0,10*ROW('Water Data'!H175)))</f>
        <v/>
      </c>
      <c r="CG181" s="271" t="str">
        <f ca="true">+IF(OFFSET('Water Data'!$H$29,0,10*ROW('Water Data'!H175))="","",OFFSET('Water Data'!$H$29,0,10*ROW('Water Data'!H175)))</f>
        <v/>
      </c>
      <c r="CH181" s="271" t="str">
        <f ca="true">+IF(OFFSET('Water Data'!$I$27,0,10*ROW('Water Data'!I175))="","",OFFSET('Water Data'!$I$27,0,10*ROW('Water Data'!I175)))</f>
        <v/>
      </c>
      <c r="CI181" s="271" t="str">
        <f ca="true">+IF(OFFSET('Water Data'!$I$28,0,10*ROW('Water Data'!I175))="","",OFFSET('Water Data'!$I$28,0,10*ROW('Water Data'!I175)))</f>
        <v/>
      </c>
      <c r="CJ181" s="271" t="str">
        <f ca="true">+IF(OFFSET('Water Data'!$I$29,0,10*ROW('Water Data'!I175))="","",OFFSET('Water Data'!$I$29,0,10*ROW('Water Data'!I175)))</f>
        <v/>
      </c>
      <c r="CK181" s="271" t="str">
        <f ca="true">+IF(OFFSET('Sanitation Data'!$D$28,0,10*ROW('Sanitation Data'!D175))="","",OFFSET('Sanitation Data'!$D$28,0,10*ROW('Sanitation Data'!D175)))</f>
        <v/>
      </c>
      <c r="CL181" s="271" t="str">
        <f ca="true">+IF(OFFSET('Sanitation Data'!$D$29,0,10*ROW('Sanitation Data'!D175))="","",OFFSET('Sanitation Data'!$D$29,0,10*ROW('Sanitation Data'!D175)))</f>
        <v/>
      </c>
      <c r="CM181" s="271" t="str">
        <f ca="true">+IF(OFFSET('Sanitation Data'!$D$30,0,10*ROW('Sanitation Data'!D175))="","",OFFSET('Sanitation Data'!$D$30,0,10*ROW('Sanitation Data'!D175)))</f>
        <v/>
      </c>
      <c r="CN181" s="271" t="str">
        <f ca="true">+IF(OFFSET('Sanitation Data'!$D$31,0,10*ROW('Sanitation Data'!D175))="","",OFFSET('Sanitation Data'!$D$31,0,10*ROW('Sanitation Data'!D175)))</f>
        <v/>
      </c>
      <c r="CO181" s="271" t="str">
        <f ca="true">+IF(OFFSET('Sanitation Data'!$D$32,0,10*ROW('Sanitation Data'!D175))="","",OFFSET('Sanitation Data'!$D$32,0,10*ROW('Sanitation Data'!D175)))</f>
        <v/>
      </c>
      <c r="CP181" s="271" t="str">
        <f ca="true">+IF(OFFSET('Sanitation Data'!$E$28,0,10*ROW('Sanitation Data'!E175))="","",OFFSET('Sanitation Data'!$E$28,0,10*ROW('Sanitation Data'!E175)))</f>
        <v/>
      </c>
      <c r="CQ181" s="271" t="str">
        <f ca="true">+IF(OFFSET('Sanitation Data'!$E$29,0,10*ROW('Sanitation Data'!E175))="","",OFFSET('Sanitation Data'!$E$29,0,10*ROW('Sanitation Data'!E175)))</f>
        <v/>
      </c>
      <c r="CR181" s="271" t="str">
        <f ca="true">+IF(OFFSET('Sanitation Data'!$E$30,0,10*ROW('Sanitation Data'!E175))="","",OFFSET('Sanitation Data'!$E$30,0,10*ROW('Sanitation Data'!E175)))</f>
        <v/>
      </c>
      <c r="CS181" s="271" t="str">
        <f ca="true">+IF(OFFSET('Sanitation Data'!$E$31,0,10*ROW('Sanitation Data'!E175))="","",OFFSET('Sanitation Data'!$E$31,0,10*ROW('Sanitation Data'!E175)))</f>
        <v/>
      </c>
      <c r="CT181" s="271" t="str">
        <f ca="true">+IF(OFFSET('Sanitation Data'!$E$32,0,10*ROW('Sanitation Data'!E175))="","",OFFSET('Sanitation Data'!$E$32,0,10*ROW('Sanitation Data'!E175)))</f>
        <v/>
      </c>
      <c r="CU181" s="271" t="str">
        <f ca="true">+IF(OFFSET('Sanitation Data'!$F$28,0,10*ROW('Sanitation Data'!F175))="","",OFFSET('Sanitation Data'!$F$28,0,10*ROW('Sanitation Data'!F175)))</f>
        <v/>
      </c>
      <c r="CV181" s="271" t="str">
        <f ca="true">+IF(OFFSET('Sanitation Data'!$F$29,0,10*ROW('Sanitation Data'!F175))="","",OFFSET('Sanitation Data'!$F$29,0,10*ROW('Sanitation Data'!F175)))</f>
        <v/>
      </c>
      <c r="CW181" s="271" t="str">
        <f ca="true">+IF(OFFSET('Sanitation Data'!$F$30,0,10*ROW('Sanitation Data'!F175))="","",OFFSET('Sanitation Data'!$F$30,0,10*ROW('Sanitation Data'!F175)))</f>
        <v/>
      </c>
      <c r="CX181" s="271" t="str">
        <f ca="true">+IF(OFFSET('Sanitation Data'!$F$31,0,10*ROW('Sanitation Data'!F175))="","",OFFSET('Sanitation Data'!$F$31,0,10*ROW('Sanitation Data'!F175)))</f>
        <v/>
      </c>
      <c r="CY181" s="271" t="str">
        <f ca="true">+IF(OFFSET('Sanitation Data'!$F$32,0,10*ROW('Sanitation Data'!F175))="","",OFFSET('Sanitation Data'!$F$32,0,10*ROW('Sanitation Data'!F175)))</f>
        <v/>
      </c>
      <c r="CZ181" s="271" t="str">
        <f ca="true">+IF(OFFSET('Sanitation Data'!$G$28,0,10*ROW('Sanitation Data'!G175))="","",OFFSET('Sanitation Data'!$G$28,0,10*ROW('Sanitation Data'!G175)))</f>
        <v/>
      </c>
      <c r="DA181" s="271" t="str">
        <f ca="true">+IF(OFFSET('Sanitation Data'!$G$29,0,10*ROW('Sanitation Data'!G175))="","",OFFSET('Sanitation Data'!$G$29,0,10*ROW('Sanitation Data'!G175)))</f>
        <v/>
      </c>
      <c r="DB181" s="271" t="str">
        <f ca="true">+IF(OFFSET('Sanitation Data'!$G$30,0,10*ROW('Sanitation Data'!G175))="","",OFFSET('Sanitation Data'!$G$30,0,10*ROW('Sanitation Data'!G175)))</f>
        <v/>
      </c>
      <c r="DC181" s="271" t="str">
        <f ca="true">+IF(OFFSET('Sanitation Data'!$G$31,0,10*ROW('Sanitation Data'!G175))="","",OFFSET('Sanitation Data'!$G$31,0,10*ROW('Sanitation Data'!G175)))</f>
        <v/>
      </c>
      <c r="DD181" s="271" t="str">
        <f ca="true">+IF(OFFSET('Sanitation Data'!$G$32,0,10*ROW('Sanitation Data'!G175))="","",OFFSET('Sanitation Data'!$G$32,0,10*ROW('Sanitation Data'!G175)))</f>
        <v/>
      </c>
      <c r="DE181" s="271" t="str">
        <f ca="true">+IF(OFFSET('Sanitation Data'!$H$28,0,10*ROW('Sanitation Data'!H175))="","",OFFSET('Sanitation Data'!$H$28,0,10*ROW('Sanitation Data'!H175)))</f>
        <v/>
      </c>
      <c r="DF181" s="271" t="str">
        <f ca="true">+IF(OFFSET('Sanitation Data'!$H$29,0,10*ROW('Sanitation Data'!H175))="","",OFFSET('Sanitation Data'!$H$29,0,10*ROW('Sanitation Data'!H175)))</f>
        <v/>
      </c>
      <c r="DG181" s="271" t="str">
        <f ca="true">+IF(OFFSET('Sanitation Data'!$H$30,0,10*ROW('Sanitation Data'!H175))="","",OFFSET('Sanitation Data'!$H$30,0,10*ROW('Sanitation Data'!H175)))</f>
        <v/>
      </c>
      <c r="DH181" s="271" t="str">
        <f ca="true">+IF(OFFSET('Sanitation Data'!$H$31,0,10*ROW('Sanitation Data'!H175))="","",OFFSET('Sanitation Data'!$H$31,0,10*ROW('Sanitation Data'!H175)))</f>
        <v/>
      </c>
      <c r="DI181" s="271" t="str">
        <f ca="true">+IF(OFFSET('Sanitation Data'!$H$32,0,10*ROW('Sanitation Data'!H175))="","",OFFSET('Sanitation Data'!$H$32,0,10*ROW('Sanitation Data'!H175)))</f>
        <v/>
      </c>
      <c r="DJ181" s="271" t="str">
        <f ca="true">+IF(OFFSET('Sanitation Data'!$I$28,0,10*ROW('Sanitation Data'!I175))="","",OFFSET('Sanitation Data'!$I$28,0,10*ROW('Sanitation Data'!I175)))</f>
        <v/>
      </c>
      <c r="DK181" s="271" t="str">
        <f ca="true">+IF(OFFSET('Sanitation Data'!$I$29,0,10*ROW('Sanitation Data'!I175))="","",OFFSET('Sanitation Data'!$I$29,0,10*ROW('Sanitation Data'!I175)))</f>
        <v/>
      </c>
      <c r="DL181" s="271" t="str">
        <f ca="true">+IF(OFFSET('Sanitation Data'!$I$30,0,10*ROW('Sanitation Data'!I175))="","",OFFSET('Sanitation Data'!$I$30,0,10*ROW('Sanitation Data'!I175)))</f>
        <v/>
      </c>
      <c r="DM181" s="271" t="str">
        <f ca="true">+IF(OFFSET('Sanitation Data'!$I$31,0,10*ROW('Sanitation Data'!I175))="","",OFFSET('Sanitation Data'!$I$31,0,10*ROW('Sanitation Data'!I175)))</f>
        <v/>
      </c>
      <c r="DN181" s="271" t="str">
        <f ca="true">+IF(OFFSET('Sanitation Data'!$I$32,0,10*ROW('Sanitation Data'!I175))="","",OFFSET('Sanitation Data'!$I$32,0,10*ROW('Sanitation Data'!I175)))</f>
        <v/>
      </c>
      <c r="DO181" s="271" t="str">
        <f ca="true">+IF(OFFSET('Hygiene Data'!$D$11,0,10*ROW('Hygiene Data'!D175))="","",OFFSET('Hygiene Data'!$D$11,0,10*ROW('Hygiene Data'!D175)))</f>
        <v/>
      </c>
      <c r="DP181" s="271" t="str">
        <f ca="true">+IF(OFFSET('Hygiene Data'!$D$12,0,10*ROW('Hygiene Data'!D175))="","",OFFSET('Hygiene Data'!$D$12,0,10*ROW('Hygiene Data'!D175)))</f>
        <v/>
      </c>
      <c r="DQ181" s="271" t="str">
        <f ca="true">+IF(OFFSET('Hygiene Data'!$D$13,0,10*ROW('Hygiene Data'!D175))="","",OFFSET('Hygiene Data'!$D$13,0,10*ROW('Hygiene Data'!D175)))</f>
        <v/>
      </c>
      <c r="DR181" s="271" t="str">
        <f ca="true">+IF(OFFSET('Hygiene Data'!$E$11,0,10*ROW('Hygiene Data'!E175))="","",OFFSET('Hygiene Data'!$E$11,0,10*ROW('Hygiene Data'!E175)))</f>
        <v/>
      </c>
      <c r="DS181" s="271" t="str">
        <f ca="true">+IF(OFFSET('Hygiene Data'!$E$12,0,10*ROW('Hygiene Data'!E175))="","",OFFSET('Hygiene Data'!$E$12,0,10*ROW('Hygiene Data'!E175)))</f>
        <v/>
      </c>
      <c r="DT181" s="271" t="str">
        <f ca="true">+IF(OFFSET('Hygiene Data'!$E$13,0,10*ROW('Hygiene Data'!E175))="","",OFFSET('Hygiene Data'!$E$13,0,10*ROW('Hygiene Data'!E175)))</f>
        <v/>
      </c>
      <c r="DU181" s="271" t="str">
        <f ca="true">+IF(OFFSET('Hygiene Data'!$F$11,0,10*ROW('Hygiene Data'!F175))="","",OFFSET('Hygiene Data'!$F$11,0,10*ROW('Hygiene Data'!F175)))</f>
        <v/>
      </c>
      <c r="DV181" s="271" t="str">
        <f ca="true">+IF(OFFSET('Hygiene Data'!$F$12,0,10*ROW('Hygiene Data'!F175))="","",OFFSET('Hygiene Data'!$F$12,0,10*ROW('Hygiene Data'!F175)))</f>
        <v/>
      </c>
      <c r="DW181" s="271" t="str">
        <f ca="true">+IF(OFFSET('Hygiene Data'!$F$13,0,10*ROW('Hygiene Data'!F175))="","",OFFSET('Hygiene Data'!$F$13,0,10*ROW('Hygiene Data'!F175)))</f>
        <v/>
      </c>
      <c r="DX181" s="271" t="str">
        <f ca="true">+IF(OFFSET('Hygiene Data'!$G$11,0,10*ROW('Hygiene Data'!G175))="","",OFFSET('Hygiene Data'!$G$11,0,10*ROW('Hygiene Data'!G175)))</f>
        <v/>
      </c>
      <c r="DY181" s="271" t="str">
        <f ca="true">+IF(OFFSET('Hygiene Data'!$G$12,0,10*ROW('Hygiene Data'!G175))="","",OFFSET('Hygiene Data'!$G$12,0,10*ROW('Hygiene Data'!G175)))</f>
        <v/>
      </c>
      <c r="DZ181" s="271" t="str">
        <f ca="true">+IF(OFFSET('Hygiene Data'!$G$13,0,10*ROW('Hygiene Data'!G175))="","",OFFSET('Hygiene Data'!$G$13,0,10*ROW('Hygiene Data'!G175)))</f>
        <v/>
      </c>
      <c r="EA181" s="271" t="str">
        <f ca="true">+IF(OFFSET('Hygiene Data'!$H$11,0,10*ROW('Hygiene Data'!H175))="","",OFFSET('Hygiene Data'!$H$11,0,10*ROW('Hygiene Data'!H175)))</f>
        <v/>
      </c>
      <c r="EB181" s="271" t="str">
        <f ca="true">+IF(OFFSET('Hygiene Data'!$H$12,0,10*ROW('Hygiene Data'!H175))="","",OFFSET('Hygiene Data'!$H$12,0,10*ROW('Hygiene Data'!H175)))</f>
        <v/>
      </c>
      <c r="EC181" s="271" t="str">
        <f ca="true">+IF(OFFSET('Hygiene Data'!$H$13,0,10*ROW('Hygiene Data'!H175))="","",OFFSET('Hygiene Data'!$H$13,0,10*ROW('Hygiene Data'!H175)))</f>
        <v/>
      </c>
      <c r="ED181" s="271" t="str">
        <f ca="true">+IF(OFFSET('Hygiene Data'!$I$11,0,10*ROW('Hygiene Data'!I175))="","",OFFSET('Hygiene Data'!$I$11,0,10*ROW('Hygiene Data'!I175)))</f>
        <v/>
      </c>
      <c r="EE181" s="271" t="str">
        <f ca="true">+IF(OFFSET('Hygiene Data'!$I$12,0,10*ROW('Hygiene Data'!I175))="","",OFFSET('Hygiene Data'!$I$12,0,10*ROW('Hygiene Data'!I175)))</f>
        <v/>
      </c>
      <c r="EF181" s="271"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7"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1"/>
      <c r="BS182" s="271" t="str">
        <f ca="true">+IF(OFFSET('Water Data'!$D$27,0,10*ROW('Water Data'!D176))="","",OFFSET('Water Data'!$D$27,0,10*ROW('Water Data'!D176)))</f>
        <v/>
      </c>
      <c r="BT182" s="271" t="str">
        <f ca="true">+IF(OFFSET('Water Data'!$D$28,0,10*ROW('Water Data'!D176))="","",OFFSET('Water Data'!$D$28,0,10*ROW('Water Data'!D176)))</f>
        <v/>
      </c>
      <c r="BU182" s="271" t="str">
        <f ca="true">+IF(OFFSET('Water Data'!$D$29,0,10*ROW('Water Data'!D176))="","",OFFSET('Water Data'!$D$29,0,10*ROW('Water Data'!D176)))</f>
        <v/>
      </c>
      <c r="BV182" s="271" t="str">
        <f ca="true">+IF(OFFSET('Water Data'!$E$27,0,10*ROW('Water Data'!E176))="","",OFFSET('Water Data'!$E$27,0,10*ROW('Water Data'!E176)))</f>
        <v/>
      </c>
      <c r="BW182" s="271" t="str">
        <f ca="true">+IF(OFFSET('Water Data'!$E$28,0,10*ROW('Water Data'!E176))="","",OFFSET('Water Data'!$E$28,0,10*ROW('Water Data'!E176)))</f>
        <v/>
      </c>
      <c r="BX182" s="271" t="str">
        <f ca="true">+IF(OFFSET('Water Data'!$E$29,0,10*ROW('Water Data'!E176))="","",OFFSET('Water Data'!$E$29,0,10*ROW('Water Data'!E176)))</f>
        <v/>
      </c>
      <c r="BY182" s="271" t="str">
        <f ca="true">+IF(OFFSET('Water Data'!$F$27,0,10*ROW('Water Data'!F176))="","",OFFSET('Water Data'!$F$27,0,10*ROW('Water Data'!F176)))</f>
        <v/>
      </c>
      <c r="BZ182" s="271" t="str">
        <f ca="true">+IF(OFFSET('Water Data'!$F$28,0,10*ROW('Water Data'!F176))="","",OFFSET('Water Data'!$F$28,0,10*ROW('Water Data'!F176)))</f>
        <v/>
      </c>
      <c r="CA182" s="271" t="str">
        <f ca="true">+IF(OFFSET('Water Data'!$F$29,0,10*ROW('Water Data'!F176))="","",OFFSET('Water Data'!$F$29,0,10*ROW('Water Data'!F176)))</f>
        <v/>
      </c>
      <c r="CB182" s="271" t="str">
        <f ca="true">+IF(OFFSET('Water Data'!$G$27,0,10*ROW('Water Data'!G176))="","",OFFSET('Water Data'!$G$27,0,10*ROW('Water Data'!G176)))</f>
        <v/>
      </c>
      <c r="CC182" s="271" t="str">
        <f ca="true">+IF(OFFSET('Water Data'!$G$28,0,10*ROW('Water Data'!G176))="","",OFFSET('Water Data'!$G$28,0,10*ROW('Water Data'!G176)))</f>
        <v/>
      </c>
      <c r="CD182" s="271" t="str">
        <f ca="true">+IF(OFFSET('Water Data'!$G$29,0,10*ROW('Water Data'!G176))="","",OFFSET('Water Data'!$G$29,0,10*ROW('Water Data'!G176)))</f>
        <v/>
      </c>
      <c r="CE182" s="271" t="str">
        <f ca="true">+IF(OFFSET('Water Data'!$H$27,0,10*ROW('Water Data'!H176))="","",OFFSET('Water Data'!$H$27,0,10*ROW('Water Data'!H176)))</f>
        <v/>
      </c>
      <c r="CF182" s="271" t="str">
        <f ca="true">+IF(OFFSET('Water Data'!$H$28,0,10*ROW('Water Data'!H176))="","",OFFSET('Water Data'!$H$28,0,10*ROW('Water Data'!H176)))</f>
        <v/>
      </c>
      <c r="CG182" s="271" t="str">
        <f ca="true">+IF(OFFSET('Water Data'!$H$29,0,10*ROW('Water Data'!H176))="","",OFFSET('Water Data'!$H$29,0,10*ROW('Water Data'!H176)))</f>
        <v/>
      </c>
      <c r="CH182" s="271" t="str">
        <f ca="true">+IF(OFFSET('Water Data'!$I$27,0,10*ROW('Water Data'!I176))="","",OFFSET('Water Data'!$I$27,0,10*ROW('Water Data'!I176)))</f>
        <v/>
      </c>
      <c r="CI182" s="271" t="str">
        <f ca="true">+IF(OFFSET('Water Data'!$I$28,0,10*ROW('Water Data'!I176))="","",OFFSET('Water Data'!$I$28,0,10*ROW('Water Data'!I176)))</f>
        <v/>
      </c>
      <c r="CJ182" s="271" t="str">
        <f ca="true">+IF(OFFSET('Water Data'!$I$29,0,10*ROW('Water Data'!I176))="","",OFFSET('Water Data'!$I$29,0,10*ROW('Water Data'!I176)))</f>
        <v/>
      </c>
      <c r="CK182" s="271" t="str">
        <f ca="true">+IF(OFFSET('Sanitation Data'!$D$28,0,10*ROW('Sanitation Data'!D176))="","",OFFSET('Sanitation Data'!$D$28,0,10*ROW('Sanitation Data'!D176)))</f>
        <v/>
      </c>
      <c r="CL182" s="271" t="str">
        <f ca="true">+IF(OFFSET('Sanitation Data'!$D$29,0,10*ROW('Sanitation Data'!D176))="","",OFFSET('Sanitation Data'!$D$29,0,10*ROW('Sanitation Data'!D176)))</f>
        <v/>
      </c>
      <c r="CM182" s="271" t="str">
        <f ca="true">+IF(OFFSET('Sanitation Data'!$D$30,0,10*ROW('Sanitation Data'!D176))="","",OFFSET('Sanitation Data'!$D$30,0,10*ROW('Sanitation Data'!D176)))</f>
        <v/>
      </c>
      <c r="CN182" s="271" t="str">
        <f ca="true">+IF(OFFSET('Sanitation Data'!$D$31,0,10*ROW('Sanitation Data'!D176))="","",OFFSET('Sanitation Data'!$D$31,0,10*ROW('Sanitation Data'!D176)))</f>
        <v/>
      </c>
      <c r="CO182" s="271" t="str">
        <f ca="true">+IF(OFFSET('Sanitation Data'!$D$32,0,10*ROW('Sanitation Data'!D176))="","",OFFSET('Sanitation Data'!$D$32,0,10*ROW('Sanitation Data'!D176)))</f>
        <v/>
      </c>
      <c r="CP182" s="271" t="str">
        <f ca="true">+IF(OFFSET('Sanitation Data'!$E$28,0,10*ROW('Sanitation Data'!E176))="","",OFFSET('Sanitation Data'!$E$28,0,10*ROW('Sanitation Data'!E176)))</f>
        <v/>
      </c>
      <c r="CQ182" s="271" t="str">
        <f ca="true">+IF(OFFSET('Sanitation Data'!$E$29,0,10*ROW('Sanitation Data'!E176))="","",OFFSET('Sanitation Data'!$E$29,0,10*ROW('Sanitation Data'!E176)))</f>
        <v/>
      </c>
      <c r="CR182" s="271" t="str">
        <f ca="true">+IF(OFFSET('Sanitation Data'!$E$30,0,10*ROW('Sanitation Data'!E176))="","",OFFSET('Sanitation Data'!$E$30,0,10*ROW('Sanitation Data'!E176)))</f>
        <v/>
      </c>
      <c r="CS182" s="271" t="str">
        <f ca="true">+IF(OFFSET('Sanitation Data'!$E$31,0,10*ROW('Sanitation Data'!E176))="","",OFFSET('Sanitation Data'!$E$31,0,10*ROW('Sanitation Data'!E176)))</f>
        <v/>
      </c>
      <c r="CT182" s="271" t="str">
        <f ca="true">+IF(OFFSET('Sanitation Data'!$E$32,0,10*ROW('Sanitation Data'!E176))="","",OFFSET('Sanitation Data'!$E$32,0,10*ROW('Sanitation Data'!E176)))</f>
        <v/>
      </c>
      <c r="CU182" s="271" t="str">
        <f ca="true">+IF(OFFSET('Sanitation Data'!$F$28,0,10*ROW('Sanitation Data'!F176))="","",OFFSET('Sanitation Data'!$F$28,0,10*ROW('Sanitation Data'!F176)))</f>
        <v/>
      </c>
      <c r="CV182" s="271" t="str">
        <f ca="true">+IF(OFFSET('Sanitation Data'!$F$29,0,10*ROW('Sanitation Data'!F176))="","",OFFSET('Sanitation Data'!$F$29,0,10*ROW('Sanitation Data'!F176)))</f>
        <v/>
      </c>
      <c r="CW182" s="271" t="str">
        <f ca="true">+IF(OFFSET('Sanitation Data'!$F$30,0,10*ROW('Sanitation Data'!F176))="","",OFFSET('Sanitation Data'!$F$30,0,10*ROW('Sanitation Data'!F176)))</f>
        <v/>
      </c>
      <c r="CX182" s="271" t="str">
        <f ca="true">+IF(OFFSET('Sanitation Data'!$F$31,0,10*ROW('Sanitation Data'!F176))="","",OFFSET('Sanitation Data'!$F$31,0,10*ROW('Sanitation Data'!F176)))</f>
        <v/>
      </c>
      <c r="CY182" s="271" t="str">
        <f ca="true">+IF(OFFSET('Sanitation Data'!$F$32,0,10*ROW('Sanitation Data'!F176))="","",OFFSET('Sanitation Data'!$F$32,0,10*ROW('Sanitation Data'!F176)))</f>
        <v/>
      </c>
      <c r="CZ182" s="271" t="str">
        <f ca="true">+IF(OFFSET('Sanitation Data'!$G$28,0,10*ROW('Sanitation Data'!G176))="","",OFFSET('Sanitation Data'!$G$28,0,10*ROW('Sanitation Data'!G176)))</f>
        <v/>
      </c>
      <c r="DA182" s="271" t="str">
        <f ca="true">+IF(OFFSET('Sanitation Data'!$G$29,0,10*ROW('Sanitation Data'!G176))="","",OFFSET('Sanitation Data'!$G$29,0,10*ROW('Sanitation Data'!G176)))</f>
        <v/>
      </c>
      <c r="DB182" s="271" t="str">
        <f ca="true">+IF(OFFSET('Sanitation Data'!$G$30,0,10*ROW('Sanitation Data'!G176))="","",OFFSET('Sanitation Data'!$G$30,0,10*ROW('Sanitation Data'!G176)))</f>
        <v/>
      </c>
      <c r="DC182" s="271" t="str">
        <f ca="true">+IF(OFFSET('Sanitation Data'!$G$31,0,10*ROW('Sanitation Data'!G176))="","",OFFSET('Sanitation Data'!$G$31,0,10*ROW('Sanitation Data'!G176)))</f>
        <v/>
      </c>
      <c r="DD182" s="271" t="str">
        <f ca="true">+IF(OFFSET('Sanitation Data'!$G$32,0,10*ROW('Sanitation Data'!G176))="","",OFFSET('Sanitation Data'!$G$32,0,10*ROW('Sanitation Data'!G176)))</f>
        <v/>
      </c>
      <c r="DE182" s="271" t="str">
        <f ca="true">+IF(OFFSET('Sanitation Data'!$H$28,0,10*ROW('Sanitation Data'!H176))="","",OFFSET('Sanitation Data'!$H$28,0,10*ROW('Sanitation Data'!H176)))</f>
        <v/>
      </c>
      <c r="DF182" s="271" t="str">
        <f ca="true">+IF(OFFSET('Sanitation Data'!$H$29,0,10*ROW('Sanitation Data'!H176))="","",OFFSET('Sanitation Data'!$H$29,0,10*ROW('Sanitation Data'!H176)))</f>
        <v/>
      </c>
      <c r="DG182" s="271" t="str">
        <f ca="true">+IF(OFFSET('Sanitation Data'!$H$30,0,10*ROW('Sanitation Data'!H176))="","",OFFSET('Sanitation Data'!$H$30,0,10*ROW('Sanitation Data'!H176)))</f>
        <v/>
      </c>
      <c r="DH182" s="271" t="str">
        <f ca="true">+IF(OFFSET('Sanitation Data'!$H$31,0,10*ROW('Sanitation Data'!H176))="","",OFFSET('Sanitation Data'!$H$31,0,10*ROW('Sanitation Data'!H176)))</f>
        <v/>
      </c>
      <c r="DI182" s="271" t="str">
        <f ca="true">+IF(OFFSET('Sanitation Data'!$H$32,0,10*ROW('Sanitation Data'!H176))="","",OFFSET('Sanitation Data'!$H$32,0,10*ROW('Sanitation Data'!H176)))</f>
        <v/>
      </c>
      <c r="DJ182" s="271" t="str">
        <f ca="true">+IF(OFFSET('Sanitation Data'!$I$28,0,10*ROW('Sanitation Data'!I176))="","",OFFSET('Sanitation Data'!$I$28,0,10*ROW('Sanitation Data'!I176)))</f>
        <v/>
      </c>
      <c r="DK182" s="271" t="str">
        <f ca="true">+IF(OFFSET('Sanitation Data'!$I$29,0,10*ROW('Sanitation Data'!I176))="","",OFFSET('Sanitation Data'!$I$29,0,10*ROW('Sanitation Data'!I176)))</f>
        <v/>
      </c>
      <c r="DL182" s="271" t="str">
        <f ca="true">+IF(OFFSET('Sanitation Data'!$I$30,0,10*ROW('Sanitation Data'!I176))="","",OFFSET('Sanitation Data'!$I$30,0,10*ROW('Sanitation Data'!I176)))</f>
        <v/>
      </c>
      <c r="DM182" s="271" t="str">
        <f ca="true">+IF(OFFSET('Sanitation Data'!$I$31,0,10*ROW('Sanitation Data'!I176))="","",OFFSET('Sanitation Data'!$I$31,0,10*ROW('Sanitation Data'!I176)))</f>
        <v/>
      </c>
      <c r="DN182" s="271" t="str">
        <f ca="true">+IF(OFFSET('Sanitation Data'!$I$32,0,10*ROW('Sanitation Data'!I176))="","",OFFSET('Sanitation Data'!$I$32,0,10*ROW('Sanitation Data'!I176)))</f>
        <v/>
      </c>
      <c r="DO182" s="271" t="str">
        <f ca="true">+IF(OFFSET('Hygiene Data'!$D$11,0,10*ROW('Hygiene Data'!D176))="","",OFFSET('Hygiene Data'!$D$11,0,10*ROW('Hygiene Data'!D176)))</f>
        <v/>
      </c>
      <c r="DP182" s="271" t="str">
        <f ca="true">+IF(OFFSET('Hygiene Data'!$D$12,0,10*ROW('Hygiene Data'!D176))="","",OFFSET('Hygiene Data'!$D$12,0,10*ROW('Hygiene Data'!D176)))</f>
        <v/>
      </c>
      <c r="DQ182" s="271" t="str">
        <f ca="true">+IF(OFFSET('Hygiene Data'!$D$13,0,10*ROW('Hygiene Data'!D176))="","",OFFSET('Hygiene Data'!$D$13,0,10*ROW('Hygiene Data'!D176)))</f>
        <v/>
      </c>
      <c r="DR182" s="271" t="str">
        <f ca="true">+IF(OFFSET('Hygiene Data'!$E$11,0,10*ROW('Hygiene Data'!E176))="","",OFFSET('Hygiene Data'!$E$11,0,10*ROW('Hygiene Data'!E176)))</f>
        <v/>
      </c>
      <c r="DS182" s="271" t="str">
        <f ca="true">+IF(OFFSET('Hygiene Data'!$E$12,0,10*ROW('Hygiene Data'!E176))="","",OFFSET('Hygiene Data'!$E$12,0,10*ROW('Hygiene Data'!E176)))</f>
        <v/>
      </c>
      <c r="DT182" s="271" t="str">
        <f ca="true">+IF(OFFSET('Hygiene Data'!$E$13,0,10*ROW('Hygiene Data'!E176))="","",OFFSET('Hygiene Data'!$E$13,0,10*ROW('Hygiene Data'!E176)))</f>
        <v/>
      </c>
      <c r="DU182" s="271" t="str">
        <f ca="true">+IF(OFFSET('Hygiene Data'!$F$11,0,10*ROW('Hygiene Data'!F176))="","",OFFSET('Hygiene Data'!$F$11,0,10*ROW('Hygiene Data'!F176)))</f>
        <v/>
      </c>
      <c r="DV182" s="271" t="str">
        <f ca="true">+IF(OFFSET('Hygiene Data'!$F$12,0,10*ROW('Hygiene Data'!F176))="","",OFFSET('Hygiene Data'!$F$12,0,10*ROW('Hygiene Data'!F176)))</f>
        <v/>
      </c>
      <c r="DW182" s="271" t="str">
        <f ca="true">+IF(OFFSET('Hygiene Data'!$F$13,0,10*ROW('Hygiene Data'!F176))="","",OFFSET('Hygiene Data'!$F$13,0,10*ROW('Hygiene Data'!F176)))</f>
        <v/>
      </c>
      <c r="DX182" s="271" t="str">
        <f ca="true">+IF(OFFSET('Hygiene Data'!$G$11,0,10*ROW('Hygiene Data'!G176))="","",OFFSET('Hygiene Data'!$G$11,0,10*ROW('Hygiene Data'!G176)))</f>
        <v/>
      </c>
      <c r="DY182" s="271" t="str">
        <f ca="true">+IF(OFFSET('Hygiene Data'!$G$12,0,10*ROW('Hygiene Data'!G176))="","",OFFSET('Hygiene Data'!$G$12,0,10*ROW('Hygiene Data'!G176)))</f>
        <v/>
      </c>
      <c r="DZ182" s="271" t="str">
        <f ca="true">+IF(OFFSET('Hygiene Data'!$G$13,0,10*ROW('Hygiene Data'!G176))="","",OFFSET('Hygiene Data'!$G$13,0,10*ROW('Hygiene Data'!G176)))</f>
        <v/>
      </c>
      <c r="EA182" s="271" t="str">
        <f ca="true">+IF(OFFSET('Hygiene Data'!$H$11,0,10*ROW('Hygiene Data'!H176))="","",OFFSET('Hygiene Data'!$H$11,0,10*ROW('Hygiene Data'!H176)))</f>
        <v/>
      </c>
      <c r="EB182" s="271" t="str">
        <f ca="true">+IF(OFFSET('Hygiene Data'!$H$12,0,10*ROW('Hygiene Data'!H176))="","",OFFSET('Hygiene Data'!$H$12,0,10*ROW('Hygiene Data'!H176)))</f>
        <v/>
      </c>
      <c r="EC182" s="271" t="str">
        <f ca="true">+IF(OFFSET('Hygiene Data'!$H$13,0,10*ROW('Hygiene Data'!H176))="","",OFFSET('Hygiene Data'!$H$13,0,10*ROW('Hygiene Data'!H176)))</f>
        <v/>
      </c>
      <c r="ED182" s="271" t="str">
        <f ca="true">+IF(OFFSET('Hygiene Data'!$I$11,0,10*ROW('Hygiene Data'!I176))="","",OFFSET('Hygiene Data'!$I$11,0,10*ROW('Hygiene Data'!I176)))</f>
        <v/>
      </c>
      <c r="EE182" s="271" t="str">
        <f ca="true">+IF(OFFSET('Hygiene Data'!$I$12,0,10*ROW('Hygiene Data'!I176))="","",OFFSET('Hygiene Data'!$I$12,0,10*ROW('Hygiene Data'!I176)))</f>
        <v/>
      </c>
      <c r="EF182" s="271"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7"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1"/>
      <c r="BS183" s="271" t="str">
        <f ca="true">+IF(OFFSET('Water Data'!$D$27,0,10*ROW('Water Data'!D177))="","",OFFSET('Water Data'!$D$27,0,10*ROW('Water Data'!D177)))</f>
        <v/>
      </c>
      <c r="BT183" s="271" t="str">
        <f ca="true">+IF(OFFSET('Water Data'!$D$28,0,10*ROW('Water Data'!D177))="","",OFFSET('Water Data'!$D$28,0,10*ROW('Water Data'!D177)))</f>
        <v/>
      </c>
      <c r="BU183" s="271" t="str">
        <f ca="true">+IF(OFFSET('Water Data'!$D$29,0,10*ROW('Water Data'!D177))="","",OFFSET('Water Data'!$D$29,0,10*ROW('Water Data'!D177)))</f>
        <v/>
      </c>
      <c r="BV183" s="271" t="str">
        <f ca="true">+IF(OFFSET('Water Data'!$E$27,0,10*ROW('Water Data'!E177))="","",OFFSET('Water Data'!$E$27,0,10*ROW('Water Data'!E177)))</f>
        <v/>
      </c>
      <c r="BW183" s="271" t="str">
        <f ca="true">+IF(OFFSET('Water Data'!$E$28,0,10*ROW('Water Data'!E177))="","",OFFSET('Water Data'!$E$28,0,10*ROW('Water Data'!E177)))</f>
        <v/>
      </c>
      <c r="BX183" s="271" t="str">
        <f ca="true">+IF(OFFSET('Water Data'!$E$29,0,10*ROW('Water Data'!E177))="","",OFFSET('Water Data'!$E$29,0,10*ROW('Water Data'!E177)))</f>
        <v/>
      </c>
      <c r="BY183" s="271" t="str">
        <f ca="true">+IF(OFFSET('Water Data'!$F$27,0,10*ROW('Water Data'!F177))="","",OFFSET('Water Data'!$F$27,0,10*ROW('Water Data'!F177)))</f>
        <v/>
      </c>
      <c r="BZ183" s="271" t="str">
        <f ca="true">+IF(OFFSET('Water Data'!$F$28,0,10*ROW('Water Data'!F177))="","",OFFSET('Water Data'!$F$28,0,10*ROW('Water Data'!F177)))</f>
        <v/>
      </c>
      <c r="CA183" s="271" t="str">
        <f ca="true">+IF(OFFSET('Water Data'!$F$29,0,10*ROW('Water Data'!F177))="","",OFFSET('Water Data'!$F$29,0,10*ROW('Water Data'!F177)))</f>
        <v/>
      </c>
      <c r="CB183" s="271" t="str">
        <f ca="true">+IF(OFFSET('Water Data'!$G$27,0,10*ROW('Water Data'!G177))="","",OFFSET('Water Data'!$G$27,0,10*ROW('Water Data'!G177)))</f>
        <v/>
      </c>
      <c r="CC183" s="271" t="str">
        <f ca="true">+IF(OFFSET('Water Data'!$G$28,0,10*ROW('Water Data'!G177))="","",OFFSET('Water Data'!$G$28,0,10*ROW('Water Data'!G177)))</f>
        <v/>
      </c>
      <c r="CD183" s="271" t="str">
        <f ca="true">+IF(OFFSET('Water Data'!$G$29,0,10*ROW('Water Data'!G177))="","",OFFSET('Water Data'!$G$29,0,10*ROW('Water Data'!G177)))</f>
        <v/>
      </c>
      <c r="CE183" s="271" t="str">
        <f ca="true">+IF(OFFSET('Water Data'!$H$27,0,10*ROW('Water Data'!H177))="","",OFFSET('Water Data'!$H$27,0,10*ROW('Water Data'!H177)))</f>
        <v/>
      </c>
      <c r="CF183" s="271" t="str">
        <f ca="true">+IF(OFFSET('Water Data'!$H$28,0,10*ROW('Water Data'!H177))="","",OFFSET('Water Data'!$H$28,0,10*ROW('Water Data'!H177)))</f>
        <v/>
      </c>
      <c r="CG183" s="271" t="str">
        <f ca="true">+IF(OFFSET('Water Data'!$H$29,0,10*ROW('Water Data'!H177))="","",OFFSET('Water Data'!$H$29,0,10*ROW('Water Data'!H177)))</f>
        <v/>
      </c>
      <c r="CH183" s="271" t="str">
        <f ca="true">+IF(OFFSET('Water Data'!$I$27,0,10*ROW('Water Data'!I177))="","",OFFSET('Water Data'!$I$27,0,10*ROW('Water Data'!I177)))</f>
        <v/>
      </c>
      <c r="CI183" s="271" t="str">
        <f ca="true">+IF(OFFSET('Water Data'!$I$28,0,10*ROW('Water Data'!I177))="","",OFFSET('Water Data'!$I$28,0,10*ROW('Water Data'!I177)))</f>
        <v/>
      </c>
      <c r="CJ183" s="271" t="str">
        <f ca="true">+IF(OFFSET('Water Data'!$I$29,0,10*ROW('Water Data'!I177))="","",OFFSET('Water Data'!$I$29,0,10*ROW('Water Data'!I177)))</f>
        <v/>
      </c>
      <c r="CK183" s="271" t="str">
        <f ca="true">+IF(OFFSET('Sanitation Data'!$D$28,0,10*ROW('Sanitation Data'!D177))="","",OFFSET('Sanitation Data'!$D$28,0,10*ROW('Sanitation Data'!D177)))</f>
        <v/>
      </c>
      <c r="CL183" s="271" t="str">
        <f ca="true">+IF(OFFSET('Sanitation Data'!$D$29,0,10*ROW('Sanitation Data'!D177))="","",OFFSET('Sanitation Data'!$D$29,0,10*ROW('Sanitation Data'!D177)))</f>
        <v/>
      </c>
      <c r="CM183" s="271" t="str">
        <f ca="true">+IF(OFFSET('Sanitation Data'!$D$30,0,10*ROW('Sanitation Data'!D177))="","",OFFSET('Sanitation Data'!$D$30,0,10*ROW('Sanitation Data'!D177)))</f>
        <v/>
      </c>
      <c r="CN183" s="271" t="str">
        <f ca="true">+IF(OFFSET('Sanitation Data'!$D$31,0,10*ROW('Sanitation Data'!D177))="","",OFFSET('Sanitation Data'!$D$31,0,10*ROW('Sanitation Data'!D177)))</f>
        <v/>
      </c>
      <c r="CO183" s="271" t="str">
        <f ca="true">+IF(OFFSET('Sanitation Data'!$D$32,0,10*ROW('Sanitation Data'!D177))="","",OFFSET('Sanitation Data'!$D$32,0,10*ROW('Sanitation Data'!D177)))</f>
        <v/>
      </c>
      <c r="CP183" s="271" t="str">
        <f ca="true">+IF(OFFSET('Sanitation Data'!$E$28,0,10*ROW('Sanitation Data'!E177))="","",OFFSET('Sanitation Data'!$E$28,0,10*ROW('Sanitation Data'!E177)))</f>
        <v/>
      </c>
      <c r="CQ183" s="271" t="str">
        <f ca="true">+IF(OFFSET('Sanitation Data'!$E$29,0,10*ROW('Sanitation Data'!E177))="","",OFFSET('Sanitation Data'!$E$29,0,10*ROW('Sanitation Data'!E177)))</f>
        <v/>
      </c>
      <c r="CR183" s="271" t="str">
        <f ca="true">+IF(OFFSET('Sanitation Data'!$E$30,0,10*ROW('Sanitation Data'!E177))="","",OFFSET('Sanitation Data'!$E$30,0,10*ROW('Sanitation Data'!E177)))</f>
        <v/>
      </c>
      <c r="CS183" s="271" t="str">
        <f ca="true">+IF(OFFSET('Sanitation Data'!$E$31,0,10*ROW('Sanitation Data'!E177))="","",OFFSET('Sanitation Data'!$E$31,0,10*ROW('Sanitation Data'!E177)))</f>
        <v/>
      </c>
      <c r="CT183" s="271" t="str">
        <f ca="true">+IF(OFFSET('Sanitation Data'!$E$32,0,10*ROW('Sanitation Data'!E177))="","",OFFSET('Sanitation Data'!$E$32,0,10*ROW('Sanitation Data'!E177)))</f>
        <v/>
      </c>
      <c r="CU183" s="271" t="str">
        <f ca="true">+IF(OFFSET('Sanitation Data'!$F$28,0,10*ROW('Sanitation Data'!F177))="","",OFFSET('Sanitation Data'!$F$28,0,10*ROW('Sanitation Data'!F177)))</f>
        <v/>
      </c>
      <c r="CV183" s="271" t="str">
        <f ca="true">+IF(OFFSET('Sanitation Data'!$F$29,0,10*ROW('Sanitation Data'!F177))="","",OFFSET('Sanitation Data'!$F$29,0,10*ROW('Sanitation Data'!F177)))</f>
        <v/>
      </c>
      <c r="CW183" s="271" t="str">
        <f ca="true">+IF(OFFSET('Sanitation Data'!$F$30,0,10*ROW('Sanitation Data'!F177))="","",OFFSET('Sanitation Data'!$F$30,0,10*ROW('Sanitation Data'!F177)))</f>
        <v/>
      </c>
      <c r="CX183" s="271" t="str">
        <f ca="true">+IF(OFFSET('Sanitation Data'!$F$31,0,10*ROW('Sanitation Data'!F177))="","",OFFSET('Sanitation Data'!$F$31,0,10*ROW('Sanitation Data'!F177)))</f>
        <v/>
      </c>
      <c r="CY183" s="271" t="str">
        <f ca="true">+IF(OFFSET('Sanitation Data'!$F$32,0,10*ROW('Sanitation Data'!F177))="","",OFFSET('Sanitation Data'!$F$32,0,10*ROW('Sanitation Data'!F177)))</f>
        <v/>
      </c>
      <c r="CZ183" s="271" t="str">
        <f ca="true">+IF(OFFSET('Sanitation Data'!$G$28,0,10*ROW('Sanitation Data'!G177))="","",OFFSET('Sanitation Data'!$G$28,0,10*ROW('Sanitation Data'!G177)))</f>
        <v/>
      </c>
      <c r="DA183" s="271" t="str">
        <f ca="true">+IF(OFFSET('Sanitation Data'!$G$29,0,10*ROW('Sanitation Data'!G177))="","",OFFSET('Sanitation Data'!$G$29,0,10*ROW('Sanitation Data'!G177)))</f>
        <v/>
      </c>
      <c r="DB183" s="271" t="str">
        <f ca="true">+IF(OFFSET('Sanitation Data'!$G$30,0,10*ROW('Sanitation Data'!G177))="","",OFFSET('Sanitation Data'!$G$30,0,10*ROW('Sanitation Data'!G177)))</f>
        <v/>
      </c>
      <c r="DC183" s="271" t="str">
        <f ca="true">+IF(OFFSET('Sanitation Data'!$G$31,0,10*ROW('Sanitation Data'!G177))="","",OFFSET('Sanitation Data'!$G$31,0,10*ROW('Sanitation Data'!G177)))</f>
        <v/>
      </c>
      <c r="DD183" s="271" t="str">
        <f ca="true">+IF(OFFSET('Sanitation Data'!$G$32,0,10*ROW('Sanitation Data'!G177))="","",OFFSET('Sanitation Data'!$G$32,0,10*ROW('Sanitation Data'!G177)))</f>
        <v/>
      </c>
      <c r="DE183" s="271" t="str">
        <f ca="true">+IF(OFFSET('Sanitation Data'!$H$28,0,10*ROW('Sanitation Data'!H177))="","",OFFSET('Sanitation Data'!$H$28,0,10*ROW('Sanitation Data'!H177)))</f>
        <v/>
      </c>
      <c r="DF183" s="271" t="str">
        <f ca="true">+IF(OFFSET('Sanitation Data'!$H$29,0,10*ROW('Sanitation Data'!H177))="","",OFFSET('Sanitation Data'!$H$29,0,10*ROW('Sanitation Data'!H177)))</f>
        <v/>
      </c>
      <c r="DG183" s="271" t="str">
        <f ca="true">+IF(OFFSET('Sanitation Data'!$H$30,0,10*ROW('Sanitation Data'!H177))="","",OFFSET('Sanitation Data'!$H$30,0,10*ROW('Sanitation Data'!H177)))</f>
        <v/>
      </c>
      <c r="DH183" s="271" t="str">
        <f ca="true">+IF(OFFSET('Sanitation Data'!$H$31,0,10*ROW('Sanitation Data'!H177))="","",OFFSET('Sanitation Data'!$H$31,0,10*ROW('Sanitation Data'!H177)))</f>
        <v/>
      </c>
      <c r="DI183" s="271" t="str">
        <f ca="true">+IF(OFFSET('Sanitation Data'!$H$32,0,10*ROW('Sanitation Data'!H177))="","",OFFSET('Sanitation Data'!$H$32,0,10*ROW('Sanitation Data'!H177)))</f>
        <v/>
      </c>
      <c r="DJ183" s="271" t="str">
        <f ca="true">+IF(OFFSET('Sanitation Data'!$I$28,0,10*ROW('Sanitation Data'!I177))="","",OFFSET('Sanitation Data'!$I$28,0,10*ROW('Sanitation Data'!I177)))</f>
        <v/>
      </c>
      <c r="DK183" s="271" t="str">
        <f ca="true">+IF(OFFSET('Sanitation Data'!$I$29,0,10*ROW('Sanitation Data'!I177))="","",OFFSET('Sanitation Data'!$I$29,0,10*ROW('Sanitation Data'!I177)))</f>
        <v/>
      </c>
      <c r="DL183" s="271" t="str">
        <f ca="true">+IF(OFFSET('Sanitation Data'!$I$30,0,10*ROW('Sanitation Data'!I177))="","",OFFSET('Sanitation Data'!$I$30,0,10*ROW('Sanitation Data'!I177)))</f>
        <v/>
      </c>
      <c r="DM183" s="271" t="str">
        <f ca="true">+IF(OFFSET('Sanitation Data'!$I$31,0,10*ROW('Sanitation Data'!I177))="","",OFFSET('Sanitation Data'!$I$31,0,10*ROW('Sanitation Data'!I177)))</f>
        <v/>
      </c>
      <c r="DN183" s="271" t="str">
        <f ca="true">+IF(OFFSET('Sanitation Data'!$I$32,0,10*ROW('Sanitation Data'!I177))="","",OFFSET('Sanitation Data'!$I$32,0,10*ROW('Sanitation Data'!I177)))</f>
        <v/>
      </c>
      <c r="DO183" s="271" t="str">
        <f ca="true">+IF(OFFSET('Hygiene Data'!$D$11,0,10*ROW('Hygiene Data'!D177))="","",OFFSET('Hygiene Data'!$D$11,0,10*ROW('Hygiene Data'!D177)))</f>
        <v/>
      </c>
      <c r="DP183" s="271" t="str">
        <f ca="true">+IF(OFFSET('Hygiene Data'!$D$12,0,10*ROW('Hygiene Data'!D177))="","",OFFSET('Hygiene Data'!$D$12,0,10*ROW('Hygiene Data'!D177)))</f>
        <v/>
      </c>
      <c r="DQ183" s="271" t="str">
        <f ca="true">+IF(OFFSET('Hygiene Data'!$D$13,0,10*ROW('Hygiene Data'!D177))="","",OFFSET('Hygiene Data'!$D$13,0,10*ROW('Hygiene Data'!D177)))</f>
        <v/>
      </c>
      <c r="DR183" s="271" t="str">
        <f ca="true">+IF(OFFSET('Hygiene Data'!$E$11,0,10*ROW('Hygiene Data'!E177))="","",OFFSET('Hygiene Data'!$E$11,0,10*ROW('Hygiene Data'!E177)))</f>
        <v/>
      </c>
      <c r="DS183" s="271" t="str">
        <f ca="true">+IF(OFFSET('Hygiene Data'!$E$12,0,10*ROW('Hygiene Data'!E177))="","",OFFSET('Hygiene Data'!$E$12,0,10*ROW('Hygiene Data'!E177)))</f>
        <v/>
      </c>
      <c r="DT183" s="271" t="str">
        <f ca="true">+IF(OFFSET('Hygiene Data'!$E$13,0,10*ROW('Hygiene Data'!E177))="","",OFFSET('Hygiene Data'!$E$13,0,10*ROW('Hygiene Data'!E177)))</f>
        <v/>
      </c>
      <c r="DU183" s="271" t="str">
        <f ca="true">+IF(OFFSET('Hygiene Data'!$F$11,0,10*ROW('Hygiene Data'!F177))="","",OFFSET('Hygiene Data'!$F$11,0,10*ROW('Hygiene Data'!F177)))</f>
        <v/>
      </c>
      <c r="DV183" s="271" t="str">
        <f ca="true">+IF(OFFSET('Hygiene Data'!$F$12,0,10*ROW('Hygiene Data'!F177))="","",OFFSET('Hygiene Data'!$F$12,0,10*ROW('Hygiene Data'!F177)))</f>
        <v/>
      </c>
      <c r="DW183" s="271" t="str">
        <f ca="true">+IF(OFFSET('Hygiene Data'!$F$13,0,10*ROW('Hygiene Data'!F177))="","",OFFSET('Hygiene Data'!$F$13,0,10*ROW('Hygiene Data'!F177)))</f>
        <v/>
      </c>
      <c r="DX183" s="271" t="str">
        <f ca="true">+IF(OFFSET('Hygiene Data'!$G$11,0,10*ROW('Hygiene Data'!G177))="","",OFFSET('Hygiene Data'!$G$11,0,10*ROW('Hygiene Data'!G177)))</f>
        <v/>
      </c>
      <c r="DY183" s="271" t="str">
        <f ca="true">+IF(OFFSET('Hygiene Data'!$G$12,0,10*ROW('Hygiene Data'!G177))="","",OFFSET('Hygiene Data'!$G$12,0,10*ROW('Hygiene Data'!G177)))</f>
        <v/>
      </c>
      <c r="DZ183" s="271" t="str">
        <f ca="true">+IF(OFFSET('Hygiene Data'!$G$13,0,10*ROW('Hygiene Data'!G177))="","",OFFSET('Hygiene Data'!$G$13,0,10*ROW('Hygiene Data'!G177)))</f>
        <v/>
      </c>
      <c r="EA183" s="271" t="str">
        <f ca="true">+IF(OFFSET('Hygiene Data'!$H$11,0,10*ROW('Hygiene Data'!H177))="","",OFFSET('Hygiene Data'!$H$11,0,10*ROW('Hygiene Data'!H177)))</f>
        <v/>
      </c>
      <c r="EB183" s="271" t="str">
        <f ca="true">+IF(OFFSET('Hygiene Data'!$H$12,0,10*ROW('Hygiene Data'!H177))="","",OFFSET('Hygiene Data'!$H$12,0,10*ROW('Hygiene Data'!H177)))</f>
        <v/>
      </c>
      <c r="EC183" s="271" t="str">
        <f ca="true">+IF(OFFSET('Hygiene Data'!$H$13,0,10*ROW('Hygiene Data'!H177))="","",OFFSET('Hygiene Data'!$H$13,0,10*ROW('Hygiene Data'!H177)))</f>
        <v/>
      </c>
      <c r="ED183" s="271" t="str">
        <f ca="true">+IF(OFFSET('Hygiene Data'!$I$11,0,10*ROW('Hygiene Data'!I177))="","",OFFSET('Hygiene Data'!$I$11,0,10*ROW('Hygiene Data'!I177)))</f>
        <v/>
      </c>
      <c r="EE183" s="271" t="str">
        <f ca="true">+IF(OFFSET('Hygiene Data'!$I$12,0,10*ROW('Hygiene Data'!I177))="","",OFFSET('Hygiene Data'!$I$12,0,10*ROW('Hygiene Data'!I177)))</f>
        <v/>
      </c>
      <c r="EF183" s="271"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7"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1"/>
      <c r="BS184" s="271" t="str">
        <f ca="true">+IF(OFFSET('Water Data'!$D$27,0,10*ROW('Water Data'!D178))="","",OFFSET('Water Data'!$D$27,0,10*ROW('Water Data'!D178)))</f>
        <v/>
      </c>
      <c r="BT184" s="271" t="str">
        <f ca="true">+IF(OFFSET('Water Data'!$D$28,0,10*ROW('Water Data'!D178))="","",OFFSET('Water Data'!$D$28,0,10*ROW('Water Data'!D178)))</f>
        <v/>
      </c>
      <c r="BU184" s="271" t="str">
        <f ca="true">+IF(OFFSET('Water Data'!$D$29,0,10*ROW('Water Data'!D178))="","",OFFSET('Water Data'!$D$29,0,10*ROW('Water Data'!D178)))</f>
        <v/>
      </c>
      <c r="BV184" s="271" t="str">
        <f ca="true">+IF(OFFSET('Water Data'!$E$27,0,10*ROW('Water Data'!E178))="","",OFFSET('Water Data'!$E$27,0,10*ROW('Water Data'!E178)))</f>
        <v/>
      </c>
      <c r="BW184" s="271" t="str">
        <f ca="true">+IF(OFFSET('Water Data'!$E$28,0,10*ROW('Water Data'!E178))="","",OFFSET('Water Data'!$E$28,0,10*ROW('Water Data'!E178)))</f>
        <v/>
      </c>
      <c r="BX184" s="271" t="str">
        <f ca="true">+IF(OFFSET('Water Data'!$E$29,0,10*ROW('Water Data'!E178))="","",OFFSET('Water Data'!$E$29,0,10*ROW('Water Data'!E178)))</f>
        <v/>
      </c>
      <c r="BY184" s="271" t="str">
        <f ca="true">+IF(OFFSET('Water Data'!$F$27,0,10*ROW('Water Data'!F178))="","",OFFSET('Water Data'!$F$27,0,10*ROW('Water Data'!F178)))</f>
        <v/>
      </c>
      <c r="BZ184" s="271" t="str">
        <f ca="true">+IF(OFFSET('Water Data'!$F$28,0,10*ROW('Water Data'!F178))="","",OFFSET('Water Data'!$F$28,0,10*ROW('Water Data'!F178)))</f>
        <v/>
      </c>
      <c r="CA184" s="271" t="str">
        <f ca="true">+IF(OFFSET('Water Data'!$F$29,0,10*ROW('Water Data'!F178))="","",OFFSET('Water Data'!$F$29,0,10*ROW('Water Data'!F178)))</f>
        <v/>
      </c>
      <c r="CB184" s="271" t="str">
        <f ca="true">+IF(OFFSET('Water Data'!$G$27,0,10*ROW('Water Data'!G178))="","",OFFSET('Water Data'!$G$27,0,10*ROW('Water Data'!G178)))</f>
        <v/>
      </c>
      <c r="CC184" s="271" t="str">
        <f ca="true">+IF(OFFSET('Water Data'!$G$28,0,10*ROW('Water Data'!G178))="","",OFFSET('Water Data'!$G$28,0,10*ROW('Water Data'!G178)))</f>
        <v/>
      </c>
      <c r="CD184" s="271" t="str">
        <f ca="true">+IF(OFFSET('Water Data'!$G$29,0,10*ROW('Water Data'!G178))="","",OFFSET('Water Data'!$G$29,0,10*ROW('Water Data'!G178)))</f>
        <v/>
      </c>
      <c r="CE184" s="271" t="str">
        <f ca="true">+IF(OFFSET('Water Data'!$H$27,0,10*ROW('Water Data'!H178))="","",OFFSET('Water Data'!$H$27,0,10*ROW('Water Data'!H178)))</f>
        <v/>
      </c>
      <c r="CF184" s="271" t="str">
        <f ca="true">+IF(OFFSET('Water Data'!$H$28,0,10*ROW('Water Data'!H178))="","",OFFSET('Water Data'!$H$28,0,10*ROW('Water Data'!H178)))</f>
        <v/>
      </c>
      <c r="CG184" s="271" t="str">
        <f ca="true">+IF(OFFSET('Water Data'!$H$29,0,10*ROW('Water Data'!H178))="","",OFFSET('Water Data'!$H$29,0,10*ROW('Water Data'!H178)))</f>
        <v/>
      </c>
      <c r="CH184" s="271" t="str">
        <f ca="true">+IF(OFFSET('Water Data'!$I$27,0,10*ROW('Water Data'!I178))="","",OFFSET('Water Data'!$I$27,0,10*ROW('Water Data'!I178)))</f>
        <v/>
      </c>
      <c r="CI184" s="271" t="str">
        <f ca="true">+IF(OFFSET('Water Data'!$I$28,0,10*ROW('Water Data'!I178))="","",OFFSET('Water Data'!$I$28,0,10*ROW('Water Data'!I178)))</f>
        <v/>
      </c>
      <c r="CJ184" s="271" t="str">
        <f ca="true">+IF(OFFSET('Water Data'!$I$29,0,10*ROW('Water Data'!I178))="","",OFFSET('Water Data'!$I$29,0,10*ROW('Water Data'!I178)))</f>
        <v/>
      </c>
      <c r="CK184" s="271" t="str">
        <f ca="true">+IF(OFFSET('Sanitation Data'!$D$28,0,10*ROW('Sanitation Data'!D178))="","",OFFSET('Sanitation Data'!$D$28,0,10*ROW('Sanitation Data'!D178)))</f>
        <v/>
      </c>
      <c r="CL184" s="271" t="str">
        <f ca="true">+IF(OFFSET('Sanitation Data'!$D$29,0,10*ROW('Sanitation Data'!D178))="","",OFFSET('Sanitation Data'!$D$29,0,10*ROW('Sanitation Data'!D178)))</f>
        <v/>
      </c>
      <c r="CM184" s="271" t="str">
        <f ca="true">+IF(OFFSET('Sanitation Data'!$D$30,0,10*ROW('Sanitation Data'!D178))="","",OFFSET('Sanitation Data'!$D$30,0,10*ROW('Sanitation Data'!D178)))</f>
        <v/>
      </c>
      <c r="CN184" s="271" t="str">
        <f ca="true">+IF(OFFSET('Sanitation Data'!$D$31,0,10*ROW('Sanitation Data'!D178))="","",OFFSET('Sanitation Data'!$D$31,0,10*ROW('Sanitation Data'!D178)))</f>
        <v/>
      </c>
      <c r="CO184" s="271" t="str">
        <f ca="true">+IF(OFFSET('Sanitation Data'!$D$32,0,10*ROW('Sanitation Data'!D178))="","",OFFSET('Sanitation Data'!$D$32,0,10*ROW('Sanitation Data'!D178)))</f>
        <v/>
      </c>
      <c r="CP184" s="271" t="str">
        <f ca="true">+IF(OFFSET('Sanitation Data'!$E$28,0,10*ROW('Sanitation Data'!E178))="","",OFFSET('Sanitation Data'!$E$28,0,10*ROW('Sanitation Data'!E178)))</f>
        <v/>
      </c>
      <c r="CQ184" s="271" t="str">
        <f ca="true">+IF(OFFSET('Sanitation Data'!$E$29,0,10*ROW('Sanitation Data'!E178))="","",OFFSET('Sanitation Data'!$E$29,0,10*ROW('Sanitation Data'!E178)))</f>
        <v/>
      </c>
      <c r="CR184" s="271" t="str">
        <f ca="true">+IF(OFFSET('Sanitation Data'!$E$30,0,10*ROW('Sanitation Data'!E178))="","",OFFSET('Sanitation Data'!$E$30,0,10*ROW('Sanitation Data'!E178)))</f>
        <v/>
      </c>
      <c r="CS184" s="271" t="str">
        <f ca="true">+IF(OFFSET('Sanitation Data'!$E$31,0,10*ROW('Sanitation Data'!E178))="","",OFFSET('Sanitation Data'!$E$31,0,10*ROW('Sanitation Data'!E178)))</f>
        <v/>
      </c>
      <c r="CT184" s="271" t="str">
        <f ca="true">+IF(OFFSET('Sanitation Data'!$E$32,0,10*ROW('Sanitation Data'!E178))="","",OFFSET('Sanitation Data'!$E$32,0,10*ROW('Sanitation Data'!E178)))</f>
        <v/>
      </c>
      <c r="CU184" s="271" t="str">
        <f ca="true">+IF(OFFSET('Sanitation Data'!$F$28,0,10*ROW('Sanitation Data'!F178))="","",OFFSET('Sanitation Data'!$F$28,0,10*ROW('Sanitation Data'!F178)))</f>
        <v/>
      </c>
      <c r="CV184" s="271" t="str">
        <f ca="true">+IF(OFFSET('Sanitation Data'!$F$29,0,10*ROW('Sanitation Data'!F178))="","",OFFSET('Sanitation Data'!$F$29,0,10*ROW('Sanitation Data'!F178)))</f>
        <v/>
      </c>
      <c r="CW184" s="271" t="str">
        <f ca="true">+IF(OFFSET('Sanitation Data'!$F$30,0,10*ROW('Sanitation Data'!F178))="","",OFFSET('Sanitation Data'!$F$30,0,10*ROW('Sanitation Data'!F178)))</f>
        <v/>
      </c>
      <c r="CX184" s="271" t="str">
        <f ca="true">+IF(OFFSET('Sanitation Data'!$F$31,0,10*ROW('Sanitation Data'!F178))="","",OFFSET('Sanitation Data'!$F$31,0,10*ROW('Sanitation Data'!F178)))</f>
        <v/>
      </c>
      <c r="CY184" s="271" t="str">
        <f ca="true">+IF(OFFSET('Sanitation Data'!$F$32,0,10*ROW('Sanitation Data'!F178))="","",OFFSET('Sanitation Data'!$F$32,0,10*ROW('Sanitation Data'!F178)))</f>
        <v/>
      </c>
      <c r="CZ184" s="271" t="str">
        <f ca="true">+IF(OFFSET('Sanitation Data'!$G$28,0,10*ROW('Sanitation Data'!G178))="","",OFFSET('Sanitation Data'!$G$28,0,10*ROW('Sanitation Data'!G178)))</f>
        <v/>
      </c>
      <c r="DA184" s="271" t="str">
        <f ca="true">+IF(OFFSET('Sanitation Data'!$G$29,0,10*ROW('Sanitation Data'!G178))="","",OFFSET('Sanitation Data'!$G$29,0,10*ROW('Sanitation Data'!G178)))</f>
        <v/>
      </c>
      <c r="DB184" s="271" t="str">
        <f ca="true">+IF(OFFSET('Sanitation Data'!$G$30,0,10*ROW('Sanitation Data'!G178))="","",OFFSET('Sanitation Data'!$G$30,0,10*ROW('Sanitation Data'!G178)))</f>
        <v/>
      </c>
      <c r="DC184" s="271" t="str">
        <f ca="true">+IF(OFFSET('Sanitation Data'!$G$31,0,10*ROW('Sanitation Data'!G178))="","",OFFSET('Sanitation Data'!$G$31,0,10*ROW('Sanitation Data'!G178)))</f>
        <v/>
      </c>
      <c r="DD184" s="271" t="str">
        <f ca="true">+IF(OFFSET('Sanitation Data'!$G$32,0,10*ROW('Sanitation Data'!G178))="","",OFFSET('Sanitation Data'!$G$32,0,10*ROW('Sanitation Data'!G178)))</f>
        <v/>
      </c>
      <c r="DE184" s="271" t="str">
        <f ca="true">+IF(OFFSET('Sanitation Data'!$H$28,0,10*ROW('Sanitation Data'!H178))="","",OFFSET('Sanitation Data'!$H$28,0,10*ROW('Sanitation Data'!H178)))</f>
        <v/>
      </c>
      <c r="DF184" s="271" t="str">
        <f ca="true">+IF(OFFSET('Sanitation Data'!$H$29,0,10*ROW('Sanitation Data'!H178))="","",OFFSET('Sanitation Data'!$H$29,0,10*ROW('Sanitation Data'!H178)))</f>
        <v/>
      </c>
      <c r="DG184" s="271" t="str">
        <f ca="true">+IF(OFFSET('Sanitation Data'!$H$30,0,10*ROW('Sanitation Data'!H178))="","",OFFSET('Sanitation Data'!$H$30,0,10*ROW('Sanitation Data'!H178)))</f>
        <v/>
      </c>
      <c r="DH184" s="271" t="str">
        <f ca="true">+IF(OFFSET('Sanitation Data'!$H$31,0,10*ROW('Sanitation Data'!H178))="","",OFFSET('Sanitation Data'!$H$31,0,10*ROW('Sanitation Data'!H178)))</f>
        <v/>
      </c>
      <c r="DI184" s="271" t="str">
        <f ca="true">+IF(OFFSET('Sanitation Data'!$H$32,0,10*ROW('Sanitation Data'!H178))="","",OFFSET('Sanitation Data'!$H$32,0,10*ROW('Sanitation Data'!H178)))</f>
        <v/>
      </c>
      <c r="DJ184" s="271" t="str">
        <f ca="true">+IF(OFFSET('Sanitation Data'!$I$28,0,10*ROW('Sanitation Data'!I178))="","",OFFSET('Sanitation Data'!$I$28,0,10*ROW('Sanitation Data'!I178)))</f>
        <v/>
      </c>
      <c r="DK184" s="271" t="str">
        <f ca="true">+IF(OFFSET('Sanitation Data'!$I$29,0,10*ROW('Sanitation Data'!I178))="","",OFFSET('Sanitation Data'!$I$29,0,10*ROW('Sanitation Data'!I178)))</f>
        <v/>
      </c>
      <c r="DL184" s="271" t="str">
        <f ca="true">+IF(OFFSET('Sanitation Data'!$I$30,0,10*ROW('Sanitation Data'!I178))="","",OFFSET('Sanitation Data'!$I$30,0,10*ROW('Sanitation Data'!I178)))</f>
        <v/>
      </c>
      <c r="DM184" s="271" t="str">
        <f ca="true">+IF(OFFSET('Sanitation Data'!$I$31,0,10*ROW('Sanitation Data'!I178))="","",OFFSET('Sanitation Data'!$I$31,0,10*ROW('Sanitation Data'!I178)))</f>
        <v/>
      </c>
      <c r="DN184" s="271" t="str">
        <f ca="true">+IF(OFFSET('Sanitation Data'!$I$32,0,10*ROW('Sanitation Data'!I178))="","",OFFSET('Sanitation Data'!$I$32,0,10*ROW('Sanitation Data'!I178)))</f>
        <v/>
      </c>
      <c r="DO184" s="271" t="str">
        <f ca="true">+IF(OFFSET('Hygiene Data'!$D$11,0,10*ROW('Hygiene Data'!D178))="","",OFFSET('Hygiene Data'!$D$11,0,10*ROW('Hygiene Data'!D178)))</f>
        <v/>
      </c>
      <c r="DP184" s="271" t="str">
        <f ca="true">+IF(OFFSET('Hygiene Data'!$D$12,0,10*ROW('Hygiene Data'!D178))="","",OFFSET('Hygiene Data'!$D$12,0,10*ROW('Hygiene Data'!D178)))</f>
        <v/>
      </c>
      <c r="DQ184" s="271" t="str">
        <f ca="true">+IF(OFFSET('Hygiene Data'!$D$13,0,10*ROW('Hygiene Data'!D178))="","",OFFSET('Hygiene Data'!$D$13,0,10*ROW('Hygiene Data'!D178)))</f>
        <v/>
      </c>
      <c r="DR184" s="271" t="str">
        <f ca="true">+IF(OFFSET('Hygiene Data'!$E$11,0,10*ROW('Hygiene Data'!E178))="","",OFFSET('Hygiene Data'!$E$11,0,10*ROW('Hygiene Data'!E178)))</f>
        <v/>
      </c>
      <c r="DS184" s="271" t="str">
        <f ca="true">+IF(OFFSET('Hygiene Data'!$E$12,0,10*ROW('Hygiene Data'!E178))="","",OFFSET('Hygiene Data'!$E$12,0,10*ROW('Hygiene Data'!E178)))</f>
        <v/>
      </c>
      <c r="DT184" s="271" t="str">
        <f ca="true">+IF(OFFSET('Hygiene Data'!$E$13,0,10*ROW('Hygiene Data'!E178))="","",OFFSET('Hygiene Data'!$E$13,0,10*ROW('Hygiene Data'!E178)))</f>
        <v/>
      </c>
      <c r="DU184" s="271" t="str">
        <f ca="true">+IF(OFFSET('Hygiene Data'!$F$11,0,10*ROW('Hygiene Data'!F178))="","",OFFSET('Hygiene Data'!$F$11,0,10*ROW('Hygiene Data'!F178)))</f>
        <v/>
      </c>
      <c r="DV184" s="271" t="str">
        <f ca="true">+IF(OFFSET('Hygiene Data'!$F$12,0,10*ROW('Hygiene Data'!F178))="","",OFFSET('Hygiene Data'!$F$12,0,10*ROW('Hygiene Data'!F178)))</f>
        <v/>
      </c>
      <c r="DW184" s="271" t="str">
        <f ca="true">+IF(OFFSET('Hygiene Data'!$F$13,0,10*ROW('Hygiene Data'!F178))="","",OFFSET('Hygiene Data'!$F$13,0,10*ROW('Hygiene Data'!F178)))</f>
        <v/>
      </c>
      <c r="DX184" s="271" t="str">
        <f ca="true">+IF(OFFSET('Hygiene Data'!$G$11,0,10*ROW('Hygiene Data'!G178))="","",OFFSET('Hygiene Data'!$G$11,0,10*ROW('Hygiene Data'!G178)))</f>
        <v/>
      </c>
      <c r="DY184" s="271" t="str">
        <f ca="true">+IF(OFFSET('Hygiene Data'!$G$12,0,10*ROW('Hygiene Data'!G178))="","",OFFSET('Hygiene Data'!$G$12,0,10*ROW('Hygiene Data'!G178)))</f>
        <v/>
      </c>
      <c r="DZ184" s="271" t="str">
        <f ca="true">+IF(OFFSET('Hygiene Data'!$G$13,0,10*ROW('Hygiene Data'!G178))="","",OFFSET('Hygiene Data'!$G$13,0,10*ROW('Hygiene Data'!G178)))</f>
        <v/>
      </c>
      <c r="EA184" s="271" t="str">
        <f ca="true">+IF(OFFSET('Hygiene Data'!$H$11,0,10*ROW('Hygiene Data'!H178))="","",OFFSET('Hygiene Data'!$H$11,0,10*ROW('Hygiene Data'!H178)))</f>
        <v/>
      </c>
      <c r="EB184" s="271" t="str">
        <f ca="true">+IF(OFFSET('Hygiene Data'!$H$12,0,10*ROW('Hygiene Data'!H178))="","",OFFSET('Hygiene Data'!$H$12,0,10*ROW('Hygiene Data'!H178)))</f>
        <v/>
      </c>
      <c r="EC184" s="271" t="str">
        <f ca="true">+IF(OFFSET('Hygiene Data'!$H$13,0,10*ROW('Hygiene Data'!H178))="","",OFFSET('Hygiene Data'!$H$13,0,10*ROW('Hygiene Data'!H178)))</f>
        <v/>
      </c>
      <c r="ED184" s="271" t="str">
        <f ca="true">+IF(OFFSET('Hygiene Data'!$I$11,0,10*ROW('Hygiene Data'!I178))="","",OFFSET('Hygiene Data'!$I$11,0,10*ROW('Hygiene Data'!I178)))</f>
        <v/>
      </c>
      <c r="EE184" s="271" t="str">
        <f ca="true">+IF(OFFSET('Hygiene Data'!$I$12,0,10*ROW('Hygiene Data'!I178))="","",OFFSET('Hygiene Data'!$I$12,0,10*ROW('Hygiene Data'!I178)))</f>
        <v/>
      </c>
      <c r="EF184" s="271"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7"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1"/>
      <c r="BS185" s="271" t="str">
        <f ca="true">+IF(OFFSET('Water Data'!$D$27,0,10*ROW('Water Data'!D179))="","",OFFSET('Water Data'!$D$27,0,10*ROW('Water Data'!D179)))</f>
        <v/>
      </c>
      <c r="BT185" s="271" t="str">
        <f ca="true">+IF(OFFSET('Water Data'!$D$28,0,10*ROW('Water Data'!D179))="","",OFFSET('Water Data'!$D$28,0,10*ROW('Water Data'!D179)))</f>
        <v/>
      </c>
      <c r="BU185" s="271" t="str">
        <f ca="true">+IF(OFFSET('Water Data'!$D$29,0,10*ROW('Water Data'!D179))="","",OFFSET('Water Data'!$D$29,0,10*ROW('Water Data'!D179)))</f>
        <v/>
      </c>
      <c r="BV185" s="271" t="str">
        <f ca="true">+IF(OFFSET('Water Data'!$E$27,0,10*ROW('Water Data'!E179))="","",OFFSET('Water Data'!$E$27,0,10*ROW('Water Data'!E179)))</f>
        <v/>
      </c>
      <c r="BW185" s="271" t="str">
        <f ca="true">+IF(OFFSET('Water Data'!$E$28,0,10*ROW('Water Data'!E179))="","",OFFSET('Water Data'!$E$28,0,10*ROW('Water Data'!E179)))</f>
        <v/>
      </c>
      <c r="BX185" s="271" t="str">
        <f ca="true">+IF(OFFSET('Water Data'!$E$29,0,10*ROW('Water Data'!E179))="","",OFFSET('Water Data'!$E$29,0,10*ROW('Water Data'!E179)))</f>
        <v/>
      </c>
      <c r="BY185" s="271" t="str">
        <f ca="true">+IF(OFFSET('Water Data'!$F$27,0,10*ROW('Water Data'!F179))="","",OFFSET('Water Data'!$F$27,0,10*ROW('Water Data'!F179)))</f>
        <v/>
      </c>
      <c r="BZ185" s="271" t="str">
        <f ca="true">+IF(OFFSET('Water Data'!$F$28,0,10*ROW('Water Data'!F179))="","",OFFSET('Water Data'!$F$28,0,10*ROW('Water Data'!F179)))</f>
        <v/>
      </c>
      <c r="CA185" s="271" t="str">
        <f ca="true">+IF(OFFSET('Water Data'!$F$29,0,10*ROW('Water Data'!F179))="","",OFFSET('Water Data'!$F$29,0,10*ROW('Water Data'!F179)))</f>
        <v/>
      </c>
      <c r="CB185" s="271" t="str">
        <f ca="true">+IF(OFFSET('Water Data'!$G$27,0,10*ROW('Water Data'!G179))="","",OFFSET('Water Data'!$G$27,0,10*ROW('Water Data'!G179)))</f>
        <v/>
      </c>
      <c r="CC185" s="271" t="str">
        <f ca="true">+IF(OFFSET('Water Data'!$G$28,0,10*ROW('Water Data'!G179))="","",OFFSET('Water Data'!$G$28,0,10*ROW('Water Data'!G179)))</f>
        <v/>
      </c>
      <c r="CD185" s="271" t="str">
        <f ca="true">+IF(OFFSET('Water Data'!$G$29,0,10*ROW('Water Data'!G179))="","",OFFSET('Water Data'!$G$29,0,10*ROW('Water Data'!G179)))</f>
        <v/>
      </c>
      <c r="CE185" s="271" t="str">
        <f ca="true">+IF(OFFSET('Water Data'!$H$27,0,10*ROW('Water Data'!H179))="","",OFFSET('Water Data'!$H$27,0,10*ROW('Water Data'!H179)))</f>
        <v/>
      </c>
      <c r="CF185" s="271" t="str">
        <f ca="true">+IF(OFFSET('Water Data'!$H$28,0,10*ROW('Water Data'!H179))="","",OFFSET('Water Data'!$H$28,0,10*ROW('Water Data'!H179)))</f>
        <v/>
      </c>
      <c r="CG185" s="271" t="str">
        <f ca="true">+IF(OFFSET('Water Data'!$H$29,0,10*ROW('Water Data'!H179))="","",OFFSET('Water Data'!$H$29,0,10*ROW('Water Data'!H179)))</f>
        <v/>
      </c>
      <c r="CH185" s="271" t="str">
        <f ca="true">+IF(OFFSET('Water Data'!$I$27,0,10*ROW('Water Data'!I179))="","",OFFSET('Water Data'!$I$27,0,10*ROW('Water Data'!I179)))</f>
        <v/>
      </c>
      <c r="CI185" s="271" t="str">
        <f ca="true">+IF(OFFSET('Water Data'!$I$28,0,10*ROW('Water Data'!I179))="","",OFFSET('Water Data'!$I$28,0,10*ROW('Water Data'!I179)))</f>
        <v/>
      </c>
      <c r="CJ185" s="271" t="str">
        <f ca="true">+IF(OFFSET('Water Data'!$I$29,0,10*ROW('Water Data'!I179))="","",OFFSET('Water Data'!$I$29,0,10*ROW('Water Data'!I179)))</f>
        <v/>
      </c>
      <c r="CK185" s="271" t="str">
        <f ca="true">+IF(OFFSET('Sanitation Data'!$D$28,0,10*ROW('Sanitation Data'!D179))="","",OFFSET('Sanitation Data'!$D$28,0,10*ROW('Sanitation Data'!D179)))</f>
        <v/>
      </c>
      <c r="CL185" s="271" t="str">
        <f ca="true">+IF(OFFSET('Sanitation Data'!$D$29,0,10*ROW('Sanitation Data'!D179))="","",OFFSET('Sanitation Data'!$D$29,0,10*ROW('Sanitation Data'!D179)))</f>
        <v/>
      </c>
      <c r="CM185" s="271" t="str">
        <f ca="true">+IF(OFFSET('Sanitation Data'!$D$30,0,10*ROW('Sanitation Data'!D179))="","",OFFSET('Sanitation Data'!$D$30,0,10*ROW('Sanitation Data'!D179)))</f>
        <v/>
      </c>
      <c r="CN185" s="271" t="str">
        <f ca="true">+IF(OFFSET('Sanitation Data'!$D$31,0,10*ROW('Sanitation Data'!D179))="","",OFFSET('Sanitation Data'!$D$31,0,10*ROW('Sanitation Data'!D179)))</f>
        <v/>
      </c>
      <c r="CO185" s="271" t="str">
        <f ca="true">+IF(OFFSET('Sanitation Data'!$D$32,0,10*ROW('Sanitation Data'!D179))="","",OFFSET('Sanitation Data'!$D$32,0,10*ROW('Sanitation Data'!D179)))</f>
        <v/>
      </c>
      <c r="CP185" s="271" t="str">
        <f ca="true">+IF(OFFSET('Sanitation Data'!$E$28,0,10*ROW('Sanitation Data'!E179))="","",OFFSET('Sanitation Data'!$E$28,0,10*ROW('Sanitation Data'!E179)))</f>
        <v/>
      </c>
      <c r="CQ185" s="271" t="str">
        <f ca="true">+IF(OFFSET('Sanitation Data'!$E$29,0,10*ROW('Sanitation Data'!E179))="","",OFFSET('Sanitation Data'!$E$29,0,10*ROW('Sanitation Data'!E179)))</f>
        <v/>
      </c>
      <c r="CR185" s="271" t="str">
        <f ca="true">+IF(OFFSET('Sanitation Data'!$E$30,0,10*ROW('Sanitation Data'!E179))="","",OFFSET('Sanitation Data'!$E$30,0,10*ROW('Sanitation Data'!E179)))</f>
        <v/>
      </c>
      <c r="CS185" s="271" t="str">
        <f ca="true">+IF(OFFSET('Sanitation Data'!$E$31,0,10*ROW('Sanitation Data'!E179))="","",OFFSET('Sanitation Data'!$E$31,0,10*ROW('Sanitation Data'!E179)))</f>
        <v/>
      </c>
      <c r="CT185" s="271" t="str">
        <f ca="true">+IF(OFFSET('Sanitation Data'!$E$32,0,10*ROW('Sanitation Data'!E179))="","",OFFSET('Sanitation Data'!$E$32,0,10*ROW('Sanitation Data'!E179)))</f>
        <v/>
      </c>
      <c r="CU185" s="271" t="str">
        <f ca="true">+IF(OFFSET('Sanitation Data'!$F$28,0,10*ROW('Sanitation Data'!F179))="","",OFFSET('Sanitation Data'!$F$28,0,10*ROW('Sanitation Data'!F179)))</f>
        <v/>
      </c>
      <c r="CV185" s="271" t="str">
        <f ca="true">+IF(OFFSET('Sanitation Data'!$F$29,0,10*ROW('Sanitation Data'!F179))="","",OFFSET('Sanitation Data'!$F$29,0,10*ROW('Sanitation Data'!F179)))</f>
        <v/>
      </c>
      <c r="CW185" s="271" t="str">
        <f ca="true">+IF(OFFSET('Sanitation Data'!$F$30,0,10*ROW('Sanitation Data'!F179))="","",OFFSET('Sanitation Data'!$F$30,0,10*ROW('Sanitation Data'!F179)))</f>
        <v/>
      </c>
      <c r="CX185" s="271" t="str">
        <f ca="true">+IF(OFFSET('Sanitation Data'!$F$31,0,10*ROW('Sanitation Data'!F179))="","",OFFSET('Sanitation Data'!$F$31,0,10*ROW('Sanitation Data'!F179)))</f>
        <v/>
      </c>
      <c r="CY185" s="271" t="str">
        <f ca="true">+IF(OFFSET('Sanitation Data'!$F$32,0,10*ROW('Sanitation Data'!F179))="","",OFFSET('Sanitation Data'!$F$32,0,10*ROW('Sanitation Data'!F179)))</f>
        <v/>
      </c>
      <c r="CZ185" s="271" t="str">
        <f ca="true">+IF(OFFSET('Sanitation Data'!$G$28,0,10*ROW('Sanitation Data'!G179))="","",OFFSET('Sanitation Data'!$G$28,0,10*ROW('Sanitation Data'!G179)))</f>
        <v/>
      </c>
      <c r="DA185" s="271" t="str">
        <f ca="true">+IF(OFFSET('Sanitation Data'!$G$29,0,10*ROW('Sanitation Data'!G179))="","",OFFSET('Sanitation Data'!$G$29,0,10*ROW('Sanitation Data'!G179)))</f>
        <v/>
      </c>
      <c r="DB185" s="271" t="str">
        <f ca="true">+IF(OFFSET('Sanitation Data'!$G$30,0,10*ROW('Sanitation Data'!G179))="","",OFFSET('Sanitation Data'!$G$30,0,10*ROW('Sanitation Data'!G179)))</f>
        <v/>
      </c>
      <c r="DC185" s="271" t="str">
        <f ca="true">+IF(OFFSET('Sanitation Data'!$G$31,0,10*ROW('Sanitation Data'!G179))="","",OFFSET('Sanitation Data'!$G$31,0,10*ROW('Sanitation Data'!G179)))</f>
        <v/>
      </c>
      <c r="DD185" s="271" t="str">
        <f ca="true">+IF(OFFSET('Sanitation Data'!$G$32,0,10*ROW('Sanitation Data'!G179))="","",OFFSET('Sanitation Data'!$G$32,0,10*ROW('Sanitation Data'!G179)))</f>
        <v/>
      </c>
      <c r="DE185" s="271" t="str">
        <f ca="true">+IF(OFFSET('Sanitation Data'!$H$28,0,10*ROW('Sanitation Data'!H179))="","",OFFSET('Sanitation Data'!$H$28,0,10*ROW('Sanitation Data'!H179)))</f>
        <v/>
      </c>
      <c r="DF185" s="271" t="str">
        <f ca="true">+IF(OFFSET('Sanitation Data'!$H$29,0,10*ROW('Sanitation Data'!H179))="","",OFFSET('Sanitation Data'!$H$29,0,10*ROW('Sanitation Data'!H179)))</f>
        <v/>
      </c>
      <c r="DG185" s="271" t="str">
        <f ca="true">+IF(OFFSET('Sanitation Data'!$H$30,0,10*ROW('Sanitation Data'!H179))="","",OFFSET('Sanitation Data'!$H$30,0,10*ROW('Sanitation Data'!H179)))</f>
        <v/>
      </c>
      <c r="DH185" s="271" t="str">
        <f ca="true">+IF(OFFSET('Sanitation Data'!$H$31,0,10*ROW('Sanitation Data'!H179))="","",OFFSET('Sanitation Data'!$H$31,0,10*ROW('Sanitation Data'!H179)))</f>
        <v/>
      </c>
      <c r="DI185" s="271" t="str">
        <f ca="true">+IF(OFFSET('Sanitation Data'!$H$32,0,10*ROW('Sanitation Data'!H179))="","",OFFSET('Sanitation Data'!$H$32,0,10*ROW('Sanitation Data'!H179)))</f>
        <v/>
      </c>
      <c r="DJ185" s="271" t="str">
        <f ca="true">+IF(OFFSET('Sanitation Data'!$I$28,0,10*ROW('Sanitation Data'!I179))="","",OFFSET('Sanitation Data'!$I$28,0,10*ROW('Sanitation Data'!I179)))</f>
        <v/>
      </c>
      <c r="DK185" s="271" t="str">
        <f ca="true">+IF(OFFSET('Sanitation Data'!$I$29,0,10*ROW('Sanitation Data'!I179))="","",OFFSET('Sanitation Data'!$I$29,0,10*ROW('Sanitation Data'!I179)))</f>
        <v/>
      </c>
      <c r="DL185" s="271" t="str">
        <f ca="true">+IF(OFFSET('Sanitation Data'!$I$30,0,10*ROW('Sanitation Data'!I179))="","",OFFSET('Sanitation Data'!$I$30,0,10*ROW('Sanitation Data'!I179)))</f>
        <v/>
      </c>
      <c r="DM185" s="271" t="str">
        <f ca="true">+IF(OFFSET('Sanitation Data'!$I$31,0,10*ROW('Sanitation Data'!I179))="","",OFFSET('Sanitation Data'!$I$31,0,10*ROW('Sanitation Data'!I179)))</f>
        <v/>
      </c>
      <c r="DN185" s="271" t="str">
        <f ca="true">+IF(OFFSET('Sanitation Data'!$I$32,0,10*ROW('Sanitation Data'!I179))="","",OFFSET('Sanitation Data'!$I$32,0,10*ROW('Sanitation Data'!I179)))</f>
        <v/>
      </c>
      <c r="DO185" s="271" t="str">
        <f ca="true">+IF(OFFSET('Hygiene Data'!$D$11,0,10*ROW('Hygiene Data'!D179))="","",OFFSET('Hygiene Data'!$D$11,0,10*ROW('Hygiene Data'!D179)))</f>
        <v/>
      </c>
      <c r="DP185" s="271" t="str">
        <f ca="true">+IF(OFFSET('Hygiene Data'!$D$12,0,10*ROW('Hygiene Data'!D179))="","",OFFSET('Hygiene Data'!$D$12,0,10*ROW('Hygiene Data'!D179)))</f>
        <v/>
      </c>
      <c r="DQ185" s="271" t="str">
        <f ca="true">+IF(OFFSET('Hygiene Data'!$D$13,0,10*ROW('Hygiene Data'!D179))="","",OFFSET('Hygiene Data'!$D$13,0,10*ROW('Hygiene Data'!D179)))</f>
        <v/>
      </c>
      <c r="DR185" s="271" t="str">
        <f ca="true">+IF(OFFSET('Hygiene Data'!$E$11,0,10*ROW('Hygiene Data'!E179))="","",OFFSET('Hygiene Data'!$E$11,0,10*ROW('Hygiene Data'!E179)))</f>
        <v/>
      </c>
      <c r="DS185" s="271" t="str">
        <f ca="true">+IF(OFFSET('Hygiene Data'!$E$12,0,10*ROW('Hygiene Data'!E179))="","",OFFSET('Hygiene Data'!$E$12,0,10*ROW('Hygiene Data'!E179)))</f>
        <v/>
      </c>
      <c r="DT185" s="271" t="str">
        <f ca="true">+IF(OFFSET('Hygiene Data'!$E$13,0,10*ROW('Hygiene Data'!E179))="","",OFFSET('Hygiene Data'!$E$13,0,10*ROW('Hygiene Data'!E179)))</f>
        <v/>
      </c>
      <c r="DU185" s="271" t="str">
        <f ca="true">+IF(OFFSET('Hygiene Data'!$F$11,0,10*ROW('Hygiene Data'!F179))="","",OFFSET('Hygiene Data'!$F$11,0,10*ROW('Hygiene Data'!F179)))</f>
        <v/>
      </c>
      <c r="DV185" s="271" t="str">
        <f ca="true">+IF(OFFSET('Hygiene Data'!$F$12,0,10*ROW('Hygiene Data'!F179))="","",OFFSET('Hygiene Data'!$F$12,0,10*ROW('Hygiene Data'!F179)))</f>
        <v/>
      </c>
      <c r="DW185" s="271" t="str">
        <f ca="true">+IF(OFFSET('Hygiene Data'!$F$13,0,10*ROW('Hygiene Data'!F179))="","",OFFSET('Hygiene Data'!$F$13,0,10*ROW('Hygiene Data'!F179)))</f>
        <v/>
      </c>
      <c r="DX185" s="271" t="str">
        <f ca="true">+IF(OFFSET('Hygiene Data'!$G$11,0,10*ROW('Hygiene Data'!G179))="","",OFFSET('Hygiene Data'!$G$11,0,10*ROW('Hygiene Data'!G179)))</f>
        <v/>
      </c>
      <c r="DY185" s="271" t="str">
        <f ca="true">+IF(OFFSET('Hygiene Data'!$G$12,0,10*ROW('Hygiene Data'!G179))="","",OFFSET('Hygiene Data'!$G$12,0,10*ROW('Hygiene Data'!G179)))</f>
        <v/>
      </c>
      <c r="DZ185" s="271" t="str">
        <f ca="true">+IF(OFFSET('Hygiene Data'!$G$13,0,10*ROW('Hygiene Data'!G179))="","",OFFSET('Hygiene Data'!$G$13,0,10*ROW('Hygiene Data'!G179)))</f>
        <v/>
      </c>
      <c r="EA185" s="271" t="str">
        <f ca="true">+IF(OFFSET('Hygiene Data'!$H$11,0,10*ROW('Hygiene Data'!H179))="","",OFFSET('Hygiene Data'!$H$11,0,10*ROW('Hygiene Data'!H179)))</f>
        <v/>
      </c>
      <c r="EB185" s="271" t="str">
        <f ca="true">+IF(OFFSET('Hygiene Data'!$H$12,0,10*ROW('Hygiene Data'!H179))="","",OFFSET('Hygiene Data'!$H$12,0,10*ROW('Hygiene Data'!H179)))</f>
        <v/>
      </c>
      <c r="EC185" s="271" t="str">
        <f ca="true">+IF(OFFSET('Hygiene Data'!$H$13,0,10*ROW('Hygiene Data'!H179))="","",OFFSET('Hygiene Data'!$H$13,0,10*ROW('Hygiene Data'!H179)))</f>
        <v/>
      </c>
      <c r="ED185" s="271" t="str">
        <f ca="true">+IF(OFFSET('Hygiene Data'!$I$11,0,10*ROW('Hygiene Data'!I179))="","",OFFSET('Hygiene Data'!$I$11,0,10*ROW('Hygiene Data'!I179)))</f>
        <v/>
      </c>
      <c r="EE185" s="271" t="str">
        <f ca="true">+IF(OFFSET('Hygiene Data'!$I$12,0,10*ROW('Hygiene Data'!I179))="","",OFFSET('Hygiene Data'!$I$12,0,10*ROW('Hygiene Data'!I179)))</f>
        <v/>
      </c>
      <c r="EF185" s="271"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7"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1"/>
      <c r="BS186" s="271" t="str">
        <f ca="true">+IF(OFFSET('Water Data'!$D$27,0,10*ROW('Water Data'!D180))="","",OFFSET('Water Data'!$D$27,0,10*ROW('Water Data'!D180)))</f>
        <v/>
      </c>
      <c r="BT186" s="271" t="str">
        <f ca="true">+IF(OFFSET('Water Data'!$D$28,0,10*ROW('Water Data'!D180))="","",OFFSET('Water Data'!$D$28,0,10*ROW('Water Data'!D180)))</f>
        <v/>
      </c>
      <c r="BU186" s="271" t="str">
        <f ca="true">+IF(OFFSET('Water Data'!$D$29,0,10*ROW('Water Data'!D180))="","",OFFSET('Water Data'!$D$29,0,10*ROW('Water Data'!D180)))</f>
        <v/>
      </c>
      <c r="BV186" s="271" t="str">
        <f ca="true">+IF(OFFSET('Water Data'!$E$27,0,10*ROW('Water Data'!E180))="","",OFFSET('Water Data'!$E$27,0,10*ROW('Water Data'!E180)))</f>
        <v/>
      </c>
      <c r="BW186" s="271" t="str">
        <f ca="true">+IF(OFFSET('Water Data'!$E$28,0,10*ROW('Water Data'!E180))="","",OFFSET('Water Data'!$E$28,0,10*ROW('Water Data'!E180)))</f>
        <v/>
      </c>
      <c r="BX186" s="271" t="str">
        <f ca="true">+IF(OFFSET('Water Data'!$E$29,0,10*ROW('Water Data'!E180))="","",OFFSET('Water Data'!$E$29,0,10*ROW('Water Data'!E180)))</f>
        <v/>
      </c>
      <c r="BY186" s="271" t="str">
        <f ca="true">+IF(OFFSET('Water Data'!$F$27,0,10*ROW('Water Data'!F180))="","",OFFSET('Water Data'!$F$27,0,10*ROW('Water Data'!F180)))</f>
        <v/>
      </c>
      <c r="BZ186" s="271" t="str">
        <f ca="true">+IF(OFFSET('Water Data'!$F$28,0,10*ROW('Water Data'!F180))="","",OFFSET('Water Data'!$F$28,0,10*ROW('Water Data'!F180)))</f>
        <v/>
      </c>
      <c r="CA186" s="271" t="str">
        <f ca="true">+IF(OFFSET('Water Data'!$F$29,0,10*ROW('Water Data'!F180))="","",OFFSET('Water Data'!$F$29,0,10*ROW('Water Data'!F180)))</f>
        <v/>
      </c>
      <c r="CB186" s="271" t="str">
        <f ca="true">+IF(OFFSET('Water Data'!$G$27,0,10*ROW('Water Data'!G180))="","",OFFSET('Water Data'!$G$27,0,10*ROW('Water Data'!G180)))</f>
        <v/>
      </c>
      <c r="CC186" s="271" t="str">
        <f ca="true">+IF(OFFSET('Water Data'!$G$28,0,10*ROW('Water Data'!G180))="","",OFFSET('Water Data'!$G$28,0,10*ROW('Water Data'!G180)))</f>
        <v/>
      </c>
      <c r="CD186" s="271" t="str">
        <f ca="true">+IF(OFFSET('Water Data'!$G$29,0,10*ROW('Water Data'!G180))="","",OFFSET('Water Data'!$G$29,0,10*ROW('Water Data'!G180)))</f>
        <v/>
      </c>
      <c r="CE186" s="271" t="str">
        <f ca="true">+IF(OFFSET('Water Data'!$H$27,0,10*ROW('Water Data'!H180))="","",OFFSET('Water Data'!$H$27,0,10*ROW('Water Data'!H180)))</f>
        <v/>
      </c>
      <c r="CF186" s="271" t="str">
        <f ca="true">+IF(OFFSET('Water Data'!$H$28,0,10*ROW('Water Data'!H180))="","",OFFSET('Water Data'!$H$28,0,10*ROW('Water Data'!H180)))</f>
        <v/>
      </c>
      <c r="CG186" s="271" t="str">
        <f ca="true">+IF(OFFSET('Water Data'!$H$29,0,10*ROW('Water Data'!H180))="","",OFFSET('Water Data'!$H$29,0,10*ROW('Water Data'!H180)))</f>
        <v/>
      </c>
      <c r="CH186" s="271" t="str">
        <f ca="true">+IF(OFFSET('Water Data'!$I$27,0,10*ROW('Water Data'!I180))="","",OFFSET('Water Data'!$I$27,0,10*ROW('Water Data'!I180)))</f>
        <v/>
      </c>
      <c r="CI186" s="271" t="str">
        <f ca="true">+IF(OFFSET('Water Data'!$I$28,0,10*ROW('Water Data'!I180))="","",OFFSET('Water Data'!$I$28,0,10*ROW('Water Data'!I180)))</f>
        <v/>
      </c>
      <c r="CJ186" s="271" t="str">
        <f ca="true">+IF(OFFSET('Water Data'!$I$29,0,10*ROW('Water Data'!I180))="","",OFFSET('Water Data'!$I$29,0,10*ROW('Water Data'!I180)))</f>
        <v/>
      </c>
      <c r="CK186" s="271" t="str">
        <f ca="true">+IF(OFFSET('Sanitation Data'!$D$28,0,10*ROW('Sanitation Data'!D180))="","",OFFSET('Sanitation Data'!$D$28,0,10*ROW('Sanitation Data'!D180)))</f>
        <v/>
      </c>
      <c r="CL186" s="271" t="str">
        <f ca="true">+IF(OFFSET('Sanitation Data'!$D$29,0,10*ROW('Sanitation Data'!D180))="","",OFFSET('Sanitation Data'!$D$29,0,10*ROW('Sanitation Data'!D180)))</f>
        <v/>
      </c>
      <c r="CM186" s="271" t="str">
        <f ca="true">+IF(OFFSET('Sanitation Data'!$D$30,0,10*ROW('Sanitation Data'!D180))="","",OFFSET('Sanitation Data'!$D$30,0,10*ROW('Sanitation Data'!D180)))</f>
        <v/>
      </c>
      <c r="CN186" s="271" t="str">
        <f ca="true">+IF(OFFSET('Sanitation Data'!$D$31,0,10*ROW('Sanitation Data'!D180))="","",OFFSET('Sanitation Data'!$D$31,0,10*ROW('Sanitation Data'!D180)))</f>
        <v/>
      </c>
      <c r="CO186" s="271" t="str">
        <f ca="true">+IF(OFFSET('Sanitation Data'!$D$32,0,10*ROW('Sanitation Data'!D180))="","",OFFSET('Sanitation Data'!$D$32,0,10*ROW('Sanitation Data'!D180)))</f>
        <v/>
      </c>
      <c r="CP186" s="271" t="str">
        <f ca="true">+IF(OFFSET('Sanitation Data'!$E$28,0,10*ROW('Sanitation Data'!E180))="","",OFFSET('Sanitation Data'!$E$28,0,10*ROW('Sanitation Data'!E180)))</f>
        <v/>
      </c>
      <c r="CQ186" s="271" t="str">
        <f ca="true">+IF(OFFSET('Sanitation Data'!$E$29,0,10*ROW('Sanitation Data'!E180))="","",OFFSET('Sanitation Data'!$E$29,0,10*ROW('Sanitation Data'!E180)))</f>
        <v/>
      </c>
      <c r="CR186" s="271" t="str">
        <f ca="true">+IF(OFFSET('Sanitation Data'!$E$30,0,10*ROW('Sanitation Data'!E180))="","",OFFSET('Sanitation Data'!$E$30,0,10*ROW('Sanitation Data'!E180)))</f>
        <v/>
      </c>
      <c r="CS186" s="271" t="str">
        <f ca="true">+IF(OFFSET('Sanitation Data'!$E$31,0,10*ROW('Sanitation Data'!E180))="","",OFFSET('Sanitation Data'!$E$31,0,10*ROW('Sanitation Data'!E180)))</f>
        <v/>
      </c>
      <c r="CT186" s="271" t="str">
        <f ca="true">+IF(OFFSET('Sanitation Data'!$E$32,0,10*ROW('Sanitation Data'!E180))="","",OFFSET('Sanitation Data'!$E$32,0,10*ROW('Sanitation Data'!E180)))</f>
        <v/>
      </c>
      <c r="CU186" s="271" t="str">
        <f ca="true">+IF(OFFSET('Sanitation Data'!$F$28,0,10*ROW('Sanitation Data'!F180))="","",OFFSET('Sanitation Data'!$F$28,0,10*ROW('Sanitation Data'!F180)))</f>
        <v/>
      </c>
      <c r="CV186" s="271" t="str">
        <f ca="true">+IF(OFFSET('Sanitation Data'!$F$29,0,10*ROW('Sanitation Data'!F180))="","",OFFSET('Sanitation Data'!$F$29,0,10*ROW('Sanitation Data'!F180)))</f>
        <v/>
      </c>
      <c r="CW186" s="271" t="str">
        <f ca="true">+IF(OFFSET('Sanitation Data'!$F$30,0,10*ROW('Sanitation Data'!F180))="","",OFFSET('Sanitation Data'!$F$30,0,10*ROW('Sanitation Data'!F180)))</f>
        <v/>
      </c>
      <c r="CX186" s="271" t="str">
        <f ca="true">+IF(OFFSET('Sanitation Data'!$F$31,0,10*ROW('Sanitation Data'!F180))="","",OFFSET('Sanitation Data'!$F$31,0,10*ROW('Sanitation Data'!F180)))</f>
        <v/>
      </c>
      <c r="CY186" s="271" t="str">
        <f ca="true">+IF(OFFSET('Sanitation Data'!$F$32,0,10*ROW('Sanitation Data'!F180))="","",OFFSET('Sanitation Data'!$F$32,0,10*ROW('Sanitation Data'!F180)))</f>
        <v/>
      </c>
      <c r="CZ186" s="271" t="str">
        <f ca="true">+IF(OFFSET('Sanitation Data'!$G$28,0,10*ROW('Sanitation Data'!G180))="","",OFFSET('Sanitation Data'!$G$28,0,10*ROW('Sanitation Data'!G180)))</f>
        <v/>
      </c>
      <c r="DA186" s="271" t="str">
        <f ca="true">+IF(OFFSET('Sanitation Data'!$G$29,0,10*ROW('Sanitation Data'!G180))="","",OFFSET('Sanitation Data'!$G$29,0,10*ROW('Sanitation Data'!G180)))</f>
        <v/>
      </c>
      <c r="DB186" s="271" t="str">
        <f ca="true">+IF(OFFSET('Sanitation Data'!$G$30,0,10*ROW('Sanitation Data'!G180))="","",OFFSET('Sanitation Data'!$G$30,0,10*ROW('Sanitation Data'!G180)))</f>
        <v/>
      </c>
      <c r="DC186" s="271" t="str">
        <f ca="true">+IF(OFFSET('Sanitation Data'!$G$31,0,10*ROW('Sanitation Data'!G180))="","",OFFSET('Sanitation Data'!$G$31,0,10*ROW('Sanitation Data'!G180)))</f>
        <v/>
      </c>
      <c r="DD186" s="271" t="str">
        <f ca="true">+IF(OFFSET('Sanitation Data'!$G$32,0,10*ROW('Sanitation Data'!G180))="","",OFFSET('Sanitation Data'!$G$32,0,10*ROW('Sanitation Data'!G180)))</f>
        <v/>
      </c>
      <c r="DE186" s="271" t="str">
        <f ca="true">+IF(OFFSET('Sanitation Data'!$H$28,0,10*ROW('Sanitation Data'!H180))="","",OFFSET('Sanitation Data'!$H$28,0,10*ROW('Sanitation Data'!H180)))</f>
        <v/>
      </c>
      <c r="DF186" s="271" t="str">
        <f ca="true">+IF(OFFSET('Sanitation Data'!$H$29,0,10*ROW('Sanitation Data'!H180))="","",OFFSET('Sanitation Data'!$H$29,0,10*ROW('Sanitation Data'!H180)))</f>
        <v/>
      </c>
      <c r="DG186" s="271" t="str">
        <f ca="true">+IF(OFFSET('Sanitation Data'!$H$30,0,10*ROW('Sanitation Data'!H180))="","",OFFSET('Sanitation Data'!$H$30,0,10*ROW('Sanitation Data'!H180)))</f>
        <v/>
      </c>
      <c r="DH186" s="271" t="str">
        <f ca="true">+IF(OFFSET('Sanitation Data'!$H$31,0,10*ROW('Sanitation Data'!H180))="","",OFFSET('Sanitation Data'!$H$31,0,10*ROW('Sanitation Data'!H180)))</f>
        <v/>
      </c>
      <c r="DI186" s="271" t="str">
        <f ca="true">+IF(OFFSET('Sanitation Data'!$H$32,0,10*ROW('Sanitation Data'!H180))="","",OFFSET('Sanitation Data'!$H$32,0,10*ROW('Sanitation Data'!H180)))</f>
        <v/>
      </c>
      <c r="DJ186" s="271" t="str">
        <f ca="true">+IF(OFFSET('Sanitation Data'!$I$28,0,10*ROW('Sanitation Data'!I180))="","",OFFSET('Sanitation Data'!$I$28,0,10*ROW('Sanitation Data'!I180)))</f>
        <v/>
      </c>
      <c r="DK186" s="271" t="str">
        <f ca="true">+IF(OFFSET('Sanitation Data'!$I$29,0,10*ROW('Sanitation Data'!I180))="","",OFFSET('Sanitation Data'!$I$29,0,10*ROW('Sanitation Data'!I180)))</f>
        <v/>
      </c>
      <c r="DL186" s="271" t="str">
        <f ca="true">+IF(OFFSET('Sanitation Data'!$I$30,0,10*ROW('Sanitation Data'!I180))="","",OFFSET('Sanitation Data'!$I$30,0,10*ROW('Sanitation Data'!I180)))</f>
        <v/>
      </c>
      <c r="DM186" s="271" t="str">
        <f ca="true">+IF(OFFSET('Sanitation Data'!$I$31,0,10*ROW('Sanitation Data'!I180))="","",OFFSET('Sanitation Data'!$I$31,0,10*ROW('Sanitation Data'!I180)))</f>
        <v/>
      </c>
      <c r="DN186" s="271" t="str">
        <f ca="true">+IF(OFFSET('Sanitation Data'!$I$32,0,10*ROW('Sanitation Data'!I180))="","",OFFSET('Sanitation Data'!$I$32,0,10*ROW('Sanitation Data'!I180)))</f>
        <v/>
      </c>
      <c r="DO186" s="271" t="str">
        <f ca="true">+IF(OFFSET('Hygiene Data'!$D$11,0,10*ROW('Hygiene Data'!D180))="","",OFFSET('Hygiene Data'!$D$11,0,10*ROW('Hygiene Data'!D180)))</f>
        <v/>
      </c>
      <c r="DP186" s="271" t="str">
        <f ca="true">+IF(OFFSET('Hygiene Data'!$D$12,0,10*ROW('Hygiene Data'!D180))="","",OFFSET('Hygiene Data'!$D$12,0,10*ROW('Hygiene Data'!D180)))</f>
        <v/>
      </c>
      <c r="DQ186" s="271" t="str">
        <f ca="true">+IF(OFFSET('Hygiene Data'!$D$13,0,10*ROW('Hygiene Data'!D180))="","",OFFSET('Hygiene Data'!$D$13,0,10*ROW('Hygiene Data'!D180)))</f>
        <v/>
      </c>
      <c r="DR186" s="271" t="str">
        <f ca="true">+IF(OFFSET('Hygiene Data'!$E$11,0,10*ROW('Hygiene Data'!E180))="","",OFFSET('Hygiene Data'!$E$11,0,10*ROW('Hygiene Data'!E180)))</f>
        <v/>
      </c>
      <c r="DS186" s="271" t="str">
        <f ca="true">+IF(OFFSET('Hygiene Data'!$E$12,0,10*ROW('Hygiene Data'!E180))="","",OFFSET('Hygiene Data'!$E$12,0,10*ROW('Hygiene Data'!E180)))</f>
        <v/>
      </c>
      <c r="DT186" s="271" t="str">
        <f ca="true">+IF(OFFSET('Hygiene Data'!$E$13,0,10*ROW('Hygiene Data'!E180))="","",OFFSET('Hygiene Data'!$E$13,0,10*ROW('Hygiene Data'!E180)))</f>
        <v/>
      </c>
      <c r="DU186" s="271" t="str">
        <f ca="true">+IF(OFFSET('Hygiene Data'!$F$11,0,10*ROW('Hygiene Data'!F180))="","",OFFSET('Hygiene Data'!$F$11,0,10*ROW('Hygiene Data'!F180)))</f>
        <v/>
      </c>
      <c r="DV186" s="271" t="str">
        <f ca="true">+IF(OFFSET('Hygiene Data'!$F$12,0,10*ROW('Hygiene Data'!F180))="","",OFFSET('Hygiene Data'!$F$12,0,10*ROW('Hygiene Data'!F180)))</f>
        <v/>
      </c>
      <c r="DW186" s="271" t="str">
        <f ca="true">+IF(OFFSET('Hygiene Data'!$F$13,0,10*ROW('Hygiene Data'!F180))="","",OFFSET('Hygiene Data'!$F$13,0,10*ROW('Hygiene Data'!F180)))</f>
        <v/>
      </c>
      <c r="DX186" s="271" t="str">
        <f ca="true">+IF(OFFSET('Hygiene Data'!$G$11,0,10*ROW('Hygiene Data'!G180))="","",OFFSET('Hygiene Data'!$G$11,0,10*ROW('Hygiene Data'!G180)))</f>
        <v/>
      </c>
      <c r="DY186" s="271" t="str">
        <f ca="true">+IF(OFFSET('Hygiene Data'!$G$12,0,10*ROW('Hygiene Data'!G180))="","",OFFSET('Hygiene Data'!$G$12,0,10*ROW('Hygiene Data'!G180)))</f>
        <v/>
      </c>
      <c r="DZ186" s="271" t="str">
        <f ca="true">+IF(OFFSET('Hygiene Data'!$G$13,0,10*ROW('Hygiene Data'!G180))="","",OFFSET('Hygiene Data'!$G$13,0,10*ROW('Hygiene Data'!G180)))</f>
        <v/>
      </c>
      <c r="EA186" s="271" t="str">
        <f ca="true">+IF(OFFSET('Hygiene Data'!$H$11,0,10*ROW('Hygiene Data'!H180))="","",OFFSET('Hygiene Data'!$H$11,0,10*ROW('Hygiene Data'!H180)))</f>
        <v/>
      </c>
      <c r="EB186" s="271" t="str">
        <f ca="true">+IF(OFFSET('Hygiene Data'!$H$12,0,10*ROW('Hygiene Data'!H180))="","",OFFSET('Hygiene Data'!$H$12,0,10*ROW('Hygiene Data'!H180)))</f>
        <v/>
      </c>
      <c r="EC186" s="271" t="str">
        <f ca="true">+IF(OFFSET('Hygiene Data'!$H$13,0,10*ROW('Hygiene Data'!H180))="","",OFFSET('Hygiene Data'!$H$13,0,10*ROW('Hygiene Data'!H180)))</f>
        <v/>
      </c>
      <c r="ED186" s="271" t="str">
        <f ca="true">+IF(OFFSET('Hygiene Data'!$I$11,0,10*ROW('Hygiene Data'!I180))="","",OFFSET('Hygiene Data'!$I$11,0,10*ROW('Hygiene Data'!I180)))</f>
        <v/>
      </c>
      <c r="EE186" s="271" t="str">
        <f ca="true">+IF(OFFSET('Hygiene Data'!$I$12,0,10*ROW('Hygiene Data'!I180))="","",OFFSET('Hygiene Data'!$I$12,0,10*ROW('Hygiene Data'!I180)))</f>
        <v/>
      </c>
      <c r="EF186" s="271"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7"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1"/>
      <c r="BS187" s="271" t="str">
        <f ca="true">+IF(OFFSET('Water Data'!$D$27,0,10*ROW('Water Data'!D181))="","",OFFSET('Water Data'!$D$27,0,10*ROW('Water Data'!D181)))</f>
        <v/>
      </c>
      <c r="BT187" s="271" t="str">
        <f ca="true">+IF(OFFSET('Water Data'!$D$28,0,10*ROW('Water Data'!D181))="","",OFFSET('Water Data'!$D$28,0,10*ROW('Water Data'!D181)))</f>
        <v/>
      </c>
      <c r="BU187" s="271" t="str">
        <f ca="true">+IF(OFFSET('Water Data'!$D$29,0,10*ROW('Water Data'!D181))="","",OFFSET('Water Data'!$D$29,0,10*ROW('Water Data'!D181)))</f>
        <v/>
      </c>
      <c r="BV187" s="271" t="str">
        <f ca="true">+IF(OFFSET('Water Data'!$E$27,0,10*ROW('Water Data'!E181))="","",OFFSET('Water Data'!$E$27,0,10*ROW('Water Data'!E181)))</f>
        <v/>
      </c>
      <c r="BW187" s="271" t="str">
        <f ca="true">+IF(OFFSET('Water Data'!$E$28,0,10*ROW('Water Data'!E181))="","",OFFSET('Water Data'!$E$28,0,10*ROW('Water Data'!E181)))</f>
        <v/>
      </c>
      <c r="BX187" s="271" t="str">
        <f ca="true">+IF(OFFSET('Water Data'!$E$29,0,10*ROW('Water Data'!E181))="","",OFFSET('Water Data'!$E$29,0,10*ROW('Water Data'!E181)))</f>
        <v/>
      </c>
      <c r="BY187" s="271" t="str">
        <f ca="true">+IF(OFFSET('Water Data'!$F$27,0,10*ROW('Water Data'!F181))="","",OFFSET('Water Data'!$F$27,0,10*ROW('Water Data'!F181)))</f>
        <v/>
      </c>
      <c r="BZ187" s="271" t="str">
        <f ca="true">+IF(OFFSET('Water Data'!$F$28,0,10*ROW('Water Data'!F181))="","",OFFSET('Water Data'!$F$28,0,10*ROW('Water Data'!F181)))</f>
        <v/>
      </c>
      <c r="CA187" s="271" t="str">
        <f ca="true">+IF(OFFSET('Water Data'!$F$29,0,10*ROW('Water Data'!F181))="","",OFFSET('Water Data'!$F$29,0,10*ROW('Water Data'!F181)))</f>
        <v/>
      </c>
      <c r="CB187" s="271" t="str">
        <f ca="true">+IF(OFFSET('Water Data'!$G$27,0,10*ROW('Water Data'!G181))="","",OFFSET('Water Data'!$G$27,0,10*ROW('Water Data'!G181)))</f>
        <v/>
      </c>
      <c r="CC187" s="271" t="str">
        <f ca="true">+IF(OFFSET('Water Data'!$G$28,0,10*ROW('Water Data'!G181))="","",OFFSET('Water Data'!$G$28,0,10*ROW('Water Data'!G181)))</f>
        <v/>
      </c>
      <c r="CD187" s="271" t="str">
        <f ca="true">+IF(OFFSET('Water Data'!$G$29,0,10*ROW('Water Data'!G181))="","",OFFSET('Water Data'!$G$29,0,10*ROW('Water Data'!G181)))</f>
        <v/>
      </c>
      <c r="CE187" s="271" t="str">
        <f ca="true">+IF(OFFSET('Water Data'!$H$27,0,10*ROW('Water Data'!H181))="","",OFFSET('Water Data'!$H$27,0,10*ROW('Water Data'!H181)))</f>
        <v/>
      </c>
      <c r="CF187" s="271" t="str">
        <f ca="true">+IF(OFFSET('Water Data'!$H$28,0,10*ROW('Water Data'!H181))="","",OFFSET('Water Data'!$H$28,0,10*ROW('Water Data'!H181)))</f>
        <v/>
      </c>
      <c r="CG187" s="271" t="str">
        <f ca="true">+IF(OFFSET('Water Data'!$H$29,0,10*ROW('Water Data'!H181))="","",OFFSET('Water Data'!$H$29,0,10*ROW('Water Data'!H181)))</f>
        <v/>
      </c>
      <c r="CH187" s="271" t="str">
        <f ca="true">+IF(OFFSET('Water Data'!$I$27,0,10*ROW('Water Data'!I181))="","",OFFSET('Water Data'!$I$27,0,10*ROW('Water Data'!I181)))</f>
        <v/>
      </c>
      <c r="CI187" s="271" t="str">
        <f ca="true">+IF(OFFSET('Water Data'!$I$28,0,10*ROW('Water Data'!I181))="","",OFFSET('Water Data'!$I$28,0,10*ROW('Water Data'!I181)))</f>
        <v/>
      </c>
      <c r="CJ187" s="271" t="str">
        <f ca="true">+IF(OFFSET('Water Data'!$I$29,0,10*ROW('Water Data'!I181))="","",OFFSET('Water Data'!$I$29,0,10*ROW('Water Data'!I181)))</f>
        <v/>
      </c>
      <c r="CK187" s="271" t="str">
        <f ca="true">+IF(OFFSET('Sanitation Data'!$D$28,0,10*ROW('Sanitation Data'!D181))="","",OFFSET('Sanitation Data'!$D$28,0,10*ROW('Sanitation Data'!D181)))</f>
        <v/>
      </c>
      <c r="CL187" s="271" t="str">
        <f ca="true">+IF(OFFSET('Sanitation Data'!$D$29,0,10*ROW('Sanitation Data'!D181))="","",OFFSET('Sanitation Data'!$D$29,0,10*ROW('Sanitation Data'!D181)))</f>
        <v/>
      </c>
      <c r="CM187" s="271" t="str">
        <f ca="true">+IF(OFFSET('Sanitation Data'!$D$30,0,10*ROW('Sanitation Data'!D181))="","",OFFSET('Sanitation Data'!$D$30,0,10*ROW('Sanitation Data'!D181)))</f>
        <v/>
      </c>
      <c r="CN187" s="271" t="str">
        <f ca="true">+IF(OFFSET('Sanitation Data'!$D$31,0,10*ROW('Sanitation Data'!D181))="","",OFFSET('Sanitation Data'!$D$31,0,10*ROW('Sanitation Data'!D181)))</f>
        <v/>
      </c>
      <c r="CO187" s="271" t="str">
        <f ca="true">+IF(OFFSET('Sanitation Data'!$D$32,0,10*ROW('Sanitation Data'!D181))="","",OFFSET('Sanitation Data'!$D$32,0,10*ROW('Sanitation Data'!D181)))</f>
        <v/>
      </c>
      <c r="CP187" s="271" t="str">
        <f ca="true">+IF(OFFSET('Sanitation Data'!$E$28,0,10*ROW('Sanitation Data'!E181))="","",OFFSET('Sanitation Data'!$E$28,0,10*ROW('Sanitation Data'!E181)))</f>
        <v/>
      </c>
      <c r="CQ187" s="271" t="str">
        <f ca="true">+IF(OFFSET('Sanitation Data'!$E$29,0,10*ROW('Sanitation Data'!E181))="","",OFFSET('Sanitation Data'!$E$29,0,10*ROW('Sanitation Data'!E181)))</f>
        <v/>
      </c>
      <c r="CR187" s="271" t="str">
        <f ca="true">+IF(OFFSET('Sanitation Data'!$E$30,0,10*ROW('Sanitation Data'!E181))="","",OFFSET('Sanitation Data'!$E$30,0,10*ROW('Sanitation Data'!E181)))</f>
        <v/>
      </c>
      <c r="CS187" s="271" t="str">
        <f ca="true">+IF(OFFSET('Sanitation Data'!$E$31,0,10*ROW('Sanitation Data'!E181))="","",OFFSET('Sanitation Data'!$E$31,0,10*ROW('Sanitation Data'!E181)))</f>
        <v/>
      </c>
      <c r="CT187" s="271" t="str">
        <f ca="true">+IF(OFFSET('Sanitation Data'!$E$32,0,10*ROW('Sanitation Data'!E181))="","",OFFSET('Sanitation Data'!$E$32,0,10*ROW('Sanitation Data'!E181)))</f>
        <v/>
      </c>
      <c r="CU187" s="271" t="str">
        <f ca="true">+IF(OFFSET('Sanitation Data'!$F$28,0,10*ROW('Sanitation Data'!F181))="","",OFFSET('Sanitation Data'!$F$28,0,10*ROW('Sanitation Data'!F181)))</f>
        <v/>
      </c>
      <c r="CV187" s="271" t="str">
        <f ca="true">+IF(OFFSET('Sanitation Data'!$F$29,0,10*ROW('Sanitation Data'!F181))="","",OFFSET('Sanitation Data'!$F$29,0,10*ROW('Sanitation Data'!F181)))</f>
        <v/>
      </c>
      <c r="CW187" s="271" t="str">
        <f ca="true">+IF(OFFSET('Sanitation Data'!$F$30,0,10*ROW('Sanitation Data'!F181))="","",OFFSET('Sanitation Data'!$F$30,0,10*ROW('Sanitation Data'!F181)))</f>
        <v/>
      </c>
      <c r="CX187" s="271" t="str">
        <f ca="true">+IF(OFFSET('Sanitation Data'!$F$31,0,10*ROW('Sanitation Data'!F181))="","",OFFSET('Sanitation Data'!$F$31,0,10*ROW('Sanitation Data'!F181)))</f>
        <v/>
      </c>
      <c r="CY187" s="271" t="str">
        <f ca="true">+IF(OFFSET('Sanitation Data'!$F$32,0,10*ROW('Sanitation Data'!F181))="","",OFFSET('Sanitation Data'!$F$32,0,10*ROW('Sanitation Data'!F181)))</f>
        <v/>
      </c>
      <c r="CZ187" s="271" t="str">
        <f ca="true">+IF(OFFSET('Sanitation Data'!$G$28,0,10*ROW('Sanitation Data'!G181))="","",OFFSET('Sanitation Data'!$G$28,0,10*ROW('Sanitation Data'!G181)))</f>
        <v/>
      </c>
      <c r="DA187" s="271" t="str">
        <f ca="true">+IF(OFFSET('Sanitation Data'!$G$29,0,10*ROW('Sanitation Data'!G181))="","",OFFSET('Sanitation Data'!$G$29,0,10*ROW('Sanitation Data'!G181)))</f>
        <v/>
      </c>
      <c r="DB187" s="271" t="str">
        <f ca="true">+IF(OFFSET('Sanitation Data'!$G$30,0,10*ROW('Sanitation Data'!G181))="","",OFFSET('Sanitation Data'!$G$30,0,10*ROW('Sanitation Data'!G181)))</f>
        <v/>
      </c>
      <c r="DC187" s="271" t="str">
        <f ca="true">+IF(OFFSET('Sanitation Data'!$G$31,0,10*ROW('Sanitation Data'!G181))="","",OFFSET('Sanitation Data'!$G$31,0,10*ROW('Sanitation Data'!G181)))</f>
        <v/>
      </c>
      <c r="DD187" s="271" t="str">
        <f ca="true">+IF(OFFSET('Sanitation Data'!$G$32,0,10*ROW('Sanitation Data'!G181))="","",OFFSET('Sanitation Data'!$G$32,0,10*ROW('Sanitation Data'!G181)))</f>
        <v/>
      </c>
      <c r="DE187" s="271" t="str">
        <f ca="true">+IF(OFFSET('Sanitation Data'!$H$28,0,10*ROW('Sanitation Data'!H181))="","",OFFSET('Sanitation Data'!$H$28,0,10*ROW('Sanitation Data'!H181)))</f>
        <v/>
      </c>
      <c r="DF187" s="271" t="str">
        <f ca="true">+IF(OFFSET('Sanitation Data'!$H$29,0,10*ROW('Sanitation Data'!H181))="","",OFFSET('Sanitation Data'!$H$29,0,10*ROW('Sanitation Data'!H181)))</f>
        <v/>
      </c>
      <c r="DG187" s="271" t="str">
        <f ca="true">+IF(OFFSET('Sanitation Data'!$H$30,0,10*ROW('Sanitation Data'!H181))="","",OFFSET('Sanitation Data'!$H$30,0,10*ROW('Sanitation Data'!H181)))</f>
        <v/>
      </c>
      <c r="DH187" s="271" t="str">
        <f ca="true">+IF(OFFSET('Sanitation Data'!$H$31,0,10*ROW('Sanitation Data'!H181))="","",OFFSET('Sanitation Data'!$H$31,0,10*ROW('Sanitation Data'!H181)))</f>
        <v/>
      </c>
      <c r="DI187" s="271" t="str">
        <f ca="true">+IF(OFFSET('Sanitation Data'!$H$32,0,10*ROW('Sanitation Data'!H181))="","",OFFSET('Sanitation Data'!$H$32,0,10*ROW('Sanitation Data'!H181)))</f>
        <v/>
      </c>
      <c r="DJ187" s="271" t="str">
        <f ca="true">+IF(OFFSET('Sanitation Data'!$I$28,0,10*ROW('Sanitation Data'!I181))="","",OFFSET('Sanitation Data'!$I$28,0,10*ROW('Sanitation Data'!I181)))</f>
        <v/>
      </c>
      <c r="DK187" s="271" t="str">
        <f ca="true">+IF(OFFSET('Sanitation Data'!$I$29,0,10*ROW('Sanitation Data'!I181))="","",OFFSET('Sanitation Data'!$I$29,0,10*ROW('Sanitation Data'!I181)))</f>
        <v/>
      </c>
      <c r="DL187" s="271" t="str">
        <f ca="true">+IF(OFFSET('Sanitation Data'!$I$30,0,10*ROW('Sanitation Data'!I181))="","",OFFSET('Sanitation Data'!$I$30,0,10*ROW('Sanitation Data'!I181)))</f>
        <v/>
      </c>
      <c r="DM187" s="271" t="str">
        <f ca="true">+IF(OFFSET('Sanitation Data'!$I$31,0,10*ROW('Sanitation Data'!I181))="","",OFFSET('Sanitation Data'!$I$31,0,10*ROW('Sanitation Data'!I181)))</f>
        <v/>
      </c>
      <c r="DN187" s="271" t="str">
        <f ca="true">+IF(OFFSET('Sanitation Data'!$I$32,0,10*ROW('Sanitation Data'!I181))="","",OFFSET('Sanitation Data'!$I$32,0,10*ROW('Sanitation Data'!I181)))</f>
        <v/>
      </c>
      <c r="DO187" s="271" t="str">
        <f ca="true">+IF(OFFSET('Hygiene Data'!$D$11,0,10*ROW('Hygiene Data'!D181))="","",OFFSET('Hygiene Data'!$D$11,0,10*ROW('Hygiene Data'!D181)))</f>
        <v/>
      </c>
      <c r="DP187" s="271" t="str">
        <f ca="true">+IF(OFFSET('Hygiene Data'!$D$12,0,10*ROW('Hygiene Data'!D181))="","",OFFSET('Hygiene Data'!$D$12,0,10*ROW('Hygiene Data'!D181)))</f>
        <v/>
      </c>
      <c r="DQ187" s="271" t="str">
        <f ca="true">+IF(OFFSET('Hygiene Data'!$D$13,0,10*ROW('Hygiene Data'!D181))="","",OFFSET('Hygiene Data'!$D$13,0,10*ROW('Hygiene Data'!D181)))</f>
        <v/>
      </c>
      <c r="DR187" s="271" t="str">
        <f ca="true">+IF(OFFSET('Hygiene Data'!$E$11,0,10*ROW('Hygiene Data'!E181))="","",OFFSET('Hygiene Data'!$E$11,0,10*ROW('Hygiene Data'!E181)))</f>
        <v/>
      </c>
      <c r="DS187" s="271" t="str">
        <f ca="true">+IF(OFFSET('Hygiene Data'!$E$12,0,10*ROW('Hygiene Data'!E181))="","",OFFSET('Hygiene Data'!$E$12,0,10*ROW('Hygiene Data'!E181)))</f>
        <v/>
      </c>
      <c r="DT187" s="271" t="str">
        <f ca="true">+IF(OFFSET('Hygiene Data'!$E$13,0,10*ROW('Hygiene Data'!E181))="","",OFFSET('Hygiene Data'!$E$13,0,10*ROW('Hygiene Data'!E181)))</f>
        <v/>
      </c>
      <c r="DU187" s="271" t="str">
        <f ca="true">+IF(OFFSET('Hygiene Data'!$F$11,0,10*ROW('Hygiene Data'!F181))="","",OFFSET('Hygiene Data'!$F$11,0,10*ROW('Hygiene Data'!F181)))</f>
        <v/>
      </c>
      <c r="DV187" s="271" t="str">
        <f ca="true">+IF(OFFSET('Hygiene Data'!$F$12,0,10*ROW('Hygiene Data'!F181))="","",OFFSET('Hygiene Data'!$F$12,0,10*ROW('Hygiene Data'!F181)))</f>
        <v/>
      </c>
      <c r="DW187" s="271" t="str">
        <f ca="true">+IF(OFFSET('Hygiene Data'!$F$13,0,10*ROW('Hygiene Data'!F181))="","",OFFSET('Hygiene Data'!$F$13,0,10*ROW('Hygiene Data'!F181)))</f>
        <v/>
      </c>
      <c r="DX187" s="271" t="str">
        <f ca="true">+IF(OFFSET('Hygiene Data'!$G$11,0,10*ROW('Hygiene Data'!G181))="","",OFFSET('Hygiene Data'!$G$11,0,10*ROW('Hygiene Data'!G181)))</f>
        <v/>
      </c>
      <c r="DY187" s="271" t="str">
        <f ca="true">+IF(OFFSET('Hygiene Data'!$G$12,0,10*ROW('Hygiene Data'!G181))="","",OFFSET('Hygiene Data'!$G$12,0,10*ROW('Hygiene Data'!G181)))</f>
        <v/>
      </c>
      <c r="DZ187" s="271" t="str">
        <f ca="true">+IF(OFFSET('Hygiene Data'!$G$13,0,10*ROW('Hygiene Data'!G181))="","",OFFSET('Hygiene Data'!$G$13,0,10*ROW('Hygiene Data'!G181)))</f>
        <v/>
      </c>
      <c r="EA187" s="271" t="str">
        <f ca="true">+IF(OFFSET('Hygiene Data'!$H$11,0,10*ROW('Hygiene Data'!H181))="","",OFFSET('Hygiene Data'!$H$11,0,10*ROW('Hygiene Data'!H181)))</f>
        <v/>
      </c>
      <c r="EB187" s="271" t="str">
        <f ca="true">+IF(OFFSET('Hygiene Data'!$H$12,0,10*ROW('Hygiene Data'!H181))="","",OFFSET('Hygiene Data'!$H$12,0,10*ROW('Hygiene Data'!H181)))</f>
        <v/>
      </c>
      <c r="EC187" s="271" t="str">
        <f ca="true">+IF(OFFSET('Hygiene Data'!$H$13,0,10*ROW('Hygiene Data'!H181))="","",OFFSET('Hygiene Data'!$H$13,0,10*ROW('Hygiene Data'!H181)))</f>
        <v/>
      </c>
      <c r="ED187" s="271" t="str">
        <f ca="true">+IF(OFFSET('Hygiene Data'!$I$11,0,10*ROW('Hygiene Data'!I181))="","",OFFSET('Hygiene Data'!$I$11,0,10*ROW('Hygiene Data'!I181)))</f>
        <v/>
      </c>
      <c r="EE187" s="271" t="str">
        <f ca="true">+IF(OFFSET('Hygiene Data'!$I$12,0,10*ROW('Hygiene Data'!I181))="","",OFFSET('Hygiene Data'!$I$12,0,10*ROW('Hygiene Data'!I181)))</f>
        <v/>
      </c>
      <c r="EF187" s="271"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7"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1"/>
      <c r="BS188" s="271" t="str">
        <f ca="true">+IF(OFFSET('Water Data'!$D$27,0,10*ROW('Water Data'!D182))="","",OFFSET('Water Data'!$D$27,0,10*ROW('Water Data'!D182)))</f>
        <v/>
      </c>
      <c r="BT188" s="271" t="str">
        <f ca="true">+IF(OFFSET('Water Data'!$D$28,0,10*ROW('Water Data'!D182))="","",OFFSET('Water Data'!$D$28,0,10*ROW('Water Data'!D182)))</f>
        <v/>
      </c>
      <c r="BU188" s="271" t="str">
        <f ca="true">+IF(OFFSET('Water Data'!$D$29,0,10*ROW('Water Data'!D182))="","",OFFSET('Water Data'!$D$29,0,10*ROW('Water Data'!D182)))</f>
        <v/>
      </c>
      <c r="BV188" s="271" t="str">
        <f ca="true">+IF(OFFSET('Water Data'!$E$27,0,10*ROW('Water Data'!E182))="","",OFFSET('Water Data'!$E$27,0,10*ROW('Water Data'!E182)))</f>
        <v/>
      </c>
      <c r="BW188" s="271" t="str">
        <f ca="true">+IF(OFFSET('Water Data'!$E$28,0,10*ROW('Water Data'!E182))="","",OFFSET('Water Data'!$E$28,0,10*ROW('Water Data'!E182)))</f>
        <v/>
      </c>
      <c r="BX188" s="271" t="str">
        <f ca="true">+IF(OFFSET('Water Data'!$E$29,0,10*ROW('Water Data'!E182))="","",OFFSET('Water Data'!$E$29,0,10*ROW('Water Data'!E182)))</f>
        <v/>
      </c>
      <c r="BY188" s="271" t="str">
        <f ca="true">+IF(OFFSET('Water Data'!$F$27,0,10*ROW('Water Data'!F182))="","",OFFSET('Water Data'!$F$27,0,10*ROW('Water Data'!F182)))</f>
        <v/>
      </c>
      <c r="BZ188" s="271" t="str">
        <f ca="true">+IF(OFFSET('Water Data'!$F$28,0,10*ROW('Water Data'!F182))="","",OFFSET('Water Data'!$F$28,0,10*ROW('Water Data'!F182)))</f>
        <v/>
      </c>
      <c r="CA188" s="271" t="str">
        <f ca="true">+IF(OFFSET('Water Data'!$F$29,0,10*ROW('Water Data'!F182))="","",OFFSET('Water Data'!$F$29,0,10*ROW('Water Data'!F182)))</f>
        <v/>
      </c>
      <c r="CB188" s="271" t="str">
        <f ca="true">+IF(OFFSET('Water Data'!$G$27,0,10*ROW('Water Data'!G182))="","",OFFSET('Water Data'!$G$27,0,10*ROW('Water Data'!G182)))</f>
        <v/>
      </c>
      <c r="CC188" s="271" t="str">
        <f ca="true">+IF(OFFSET('Water Data'!$G$28,0,10*ROW('Water Data'!G182))="","",OFFSET('Water Data'!$G$28,0,10*ROW('Water Data'!G182)))</f>
        <v/>
      </c>
      <c r="CD188" s="271" t="str">
        <f ca="true">+IF(OFFSET('Water Data'!$G$29,0,10*ROW('Water Data'!G182))="","",OFFSET('Water Data'!$G$29,0,10*ROW('Water Data'!G182)))</f>
        <v/>
      </c>
      <c r="CE188" s="271" t="str">
        <f ca="true">+IF(OFFSET('Water Data'!$H$27,0,10*ROW('Water Data'!H182))="","",OFFSET('Water Data'!$H$27,0,10*ROW('Water Data'!H182)))</f>
        <v/>
      </c>
      <c r="CF188" s="271" t="str">
        <f ca="true">+IF(OFFSET('Water Data'!$H$28,0,10*ROW('Water Data'!H182))="","",OFFSET('Water Data'!$H$28,0,10*ROW('Water Data'!H182)))</f>
        <v/>
      </c>
      <c r="CG188" s="271" t="str">
        <f ca="true">+IF(OFFSET('Water Data'!$H$29,0,10*ROW('Water Data'!H182))="","",OFFSET('Water Data'!$H$29,0,10*ROW('Water Data'!H182)))</f>
        <v/>
      </c>
      <c r="CH188" s="271" t="str">
        <f ca="true">+IF(OFFSET('Water Data'!$I$27,0,10*ROW('Water Data'!I182))="","",OFFSET('Water Data'!$I$27,0,10*ROW('Water Data'!I182)))</f>
        <v/>
      </c>
      <c r="CI188" s="271" t="str">
        <f ca="true">+IF(OFFSET('Water Data'!$I$28,0,10*ROW('Water Data'!I182))="","",OFFSET('Water Data'!$I$28,0,10*ROW('Water Data'!I182)))</f>
        <v/>
      </c>
      <c r="CJ188" s="271" t="str">
        <f ca="true">+IF(OFFSET('Water Data'!$I$29,0,10*ROW('Water Data'!I182))="","",OFFSET('Water Data'!$I$29,0,10*ROW('Water Data'!I182)))</f>
        <v/>
      </c>
      <c r="CK188" s="271" t="str">
        <f ca="true">+IF(OFFSET('Sanitation Data'!$D$28,0,10*ROW('Sanitation Data'!D182))="","",OFFSET('Sanitation Data'!$D$28,0,10*ROW('Sanitation Data'!D182)))</f>
        <v/>
      </c>
      <c r="CL188" s="271" t="str">
        <f ca="true">+IF(OFFSET('Sanitation Data'!$D$29,0,10*ROW('Sanitation Data'!D182))="","",OFFSET('Sanitation Data'!$D$29,0,10*ROW('Sanitation Data'!D182)))</f>
        <v/>
      </c>
      <c r="CM188" s="271" t="str">
        <f ca="true">+IF(OFFSET('Sanitation Data'!$D$30,0,10*ROW('Sanitation Data'!D182))="","",OFFSET('Sanitation Data'!$D$30,0,10*ROW('Sanitation Data'!D182)))</f>
        <v/>
      </c>
      <c r="CN188" s="271" t="str">
        <f ca="true">+IF(OFFSET('Sanitation Data'!$D$31,0,10*ROW('Sanitation Data'!D182))="","",OFFSET('Sanitation Data'!$D$31,0,10*ROW('Sanitation Data'!D182)))</f>
        <v/>
      </c>
      <c r="CO188" s="271" t="str">
        <f ca="true">+IF(OFFSET('Sanitation Data'!$D$32,0,10*ROW('Sanitation Data'!D182))="","",OFFSET('Sanitation Data'!$D$32,0,10*ROW('Sanitation Data'!D182)))</f>
        <v/>
      </c>
      <c r="CP188" s="271" t="str">
        <f ca="true">+IF(OFFSET('Sanitation Data'!$E$28,0,10*ROW('Sanitation Data'!E182))="","",OFFSET('Sanitation Data'!$E$28,0,10*ROW('Sanitation Data'!E182)))</f>
        <v/>
      </c>
      <c r="CQ188" s="271" t="str">
        <f ca="true">+IF(OFFSET('Sanitation Data'!$E$29,0,10*ROW('Sanitation Data'!E182))="","",OFFSET('Sanitation Data'!$E$29,0,10*ROW('Sanitation Data'!E182)))</f>
        <v/>
      </c>
      <c r="CR188" s="271" t="str">
        <f ca="true">+IF(OFFSET('Sanitation Data'!$E$30,0,10*ROW('Sanitation Data'!E182))="","",OFFSET('Sanitation Data'!$E$30,0,10*ROW('Sanitation Data'!E182)))</f>
        <v/>
      </c>
      <c r="CS188" s="271" t="str">
        <f ca="true">+IF(OFFSET('Sanitation Data'!$E$31,0,10*ROW('Sanitation Data'!E182))="","",OFFSET('Sanitation Data'!$E$31,0,10*ROW('Sanitation Data'!E182)))</f>
        <v/>
      </c>
      <c r="CT188" s="271" t="str">
        <f ca="true">+IF(OFFSET('Sanitation Data'!$E$32,0,10*ROW('Sanitation Data'!E182))="","",OFFSET('Sanitation Data'!$E$32,0,10*ROW('Sanitation Data'!E182)))</f>
        <v/>
      </c>
      <c r="CU188" s="271" t="str">
        <f ca="true">+IF(OFFSET('Sanitation Data'!$F$28,0,10*ROW('Sanitation Data'!F182))="","",OFFSET('Sanitation Data'!$F$28,0,10*ROW('Sanitation Data'!F182)))</f>
        <v/>
      </c>
      <c r="CV188" s="271" t="str">
        <f ca="true">+IF(OFFSET('Sanitation Data'!$F$29,0,10*ROW('Sanitation Data'!F182))="","",OFFSET('Sanitation Data'!$F$29,0,10*ROW('Sanitation Data'!F182)))</f>
        <v/>
      </c>
      <c r="CW188" s="271" t="str">
        <f ca="true">+IF(OFFSET('Sanitation Data'!$F$30,0,10*ROW('Sanitation Data'!F182))="","",OFFSET('Sanitation Data'!$F$30,0,10*ROW('Sanitation Data'!F182)))</f>
        <v/>
      </c>
      <c r="CX188" s="271" t="str">
        <f ca="true">+IF(OFFSET('Sanitation Data'!$F$31,0,10*ROW('Sanitation Data'!F182))="","",OFFSET('Sanitation Data'!$F$31,0,10*ROW('Sanitation Data'!F182)))</f>
        <v/>
      </c>
      <c r="CY188" s="271" t="str">
        <f ca="true">+IF(OFFSET('Sanitation Data'!$F$32,0,10*ROW('Sanitation Data'!F182))="","",OFFSET('Sanitation Data'!$F$32,0,10*ROW('Sanitation Data'!F182)))</f>
        <v/>
      </c>
      <c r="CZ188" s="271" t="str">
        <f ca="true">+IF(OFFSET('Sanitation Data'!$G$28,0,10*ROW('Sanitation Data'!G182))="","",OFFSET('Sanitation Data'!$G$28,0,10*ROW('Sanitation Data'!G182)))</f>
        <v/>
      </c>
      <c r="DA188" s="271" t="str">
        <f ca="true">+IF(OFFSET('Sanitation Data'!$G$29,0,10*ROW('Sanitation Data'!G182))="","",OFFSET('Sanitation Data'!$G$29,0,10*ROW('Sanitation Data'!G182)))</f>
        <v/>
      </c>
      <c r="DB188" s="271" t="str">
        <f ca="true">+IF(OFFSET('Sanitation Data'!$G$30,0,10*ROW('Sanitation Data'!G182))="","",OFFSET('Sanitation Data'!$G$30,0,10*ROW('Sanitation Data'!G182)))</f>
        <v/>
      </c>
      <c r="DC188" s="271" t="str">
        <f ca="true">+IF(OFFSET('Sanitation Data'!$G$31,0,10*ROW('Sanitation Data'!G182))="","",OFFSET('Sanitation Data'!$G$31,0,10*ROW('Sanitation Data'!G182)))</f>
        <v/>
      </c>
      <c r="DD188" s="271" t="str">
        <f ca="true">+IF(OFFSET('Sanitation Data'!$G$32,0,10*ROW('Sanitation Data'!G182))="","",OFFSET('Sanitation Data'!$G$32,0,10*ROW('Sanitation Data'!G182)))</f>
        <v/>
      </c>
      <c r="DE188" s="271" t="str">
        <f ca="true">+IF(OFFSET('Sanitation Data'!$H$28,0,10*ROW('Sanitation Data'!H182))="","",OFFSET('Sanitation Data'!$H$28,0,10*ROW('Sanitation Data'!H182)))</f>
        <v/>
      </c>
      <c r="DF188" s="271" t="str">
        <f ca="true">+IF(OFFSET('Sanitation Data'!$H$29,0,10*ROW('Sanitation Data'!H182))="","",OFFSET('Sanitation Data'!$H$29,0,10*ROW('Sanitation Data'!H182)))</f>
        <v/>
      </c>
      <c r="DG188" s="271" t="str">
        <f ca="true">+IF(OFFSET('Sanitation Data'!$H$30,0,10*ROW('Sanitation Data'!H182))="","",OFFSET('Sanitation Data'!$H$30,0,10*ROW('Sanitation Data'!H182)))</f>
        <v/>
      </c>
      <c r="DH188" s="271" t="str">
        <f ca="true">+IF(OFFSET('Sanitation Data'!$H$31,0,10*ROW('Sanitation Data'!H182))="","",OFFSET('Sanitation Data'!$H$31,0,10*ROW('Sanitation Data'!H182)))</f>
        <v/>
      </c>
      <c r="DI188" s="271" t="str">
        <f ca="true">+IF(OFFSET('Sanitation Data'!$H$32,0,10*ROW('Sanitation Data'!H182))="","",OFFSET('Sanitation Data'!$H$32,0,10*ROW('Sanitation Data'!H182)))</f>
        <v/>
      </c>
      <c r="DJ188" s="271" t="str">
        <f ca="true">+IF(OFFSET('Sanitation Data'!$I$28,0,10*ROW('Sanitation Data'!I182))="","",OFFSET('Sanitation Data'!$I$28,0,10*ROW('Sanitation Data'!I182)))</f>
        <v/>
      </c>
      <c r="DK188" s="271" t="str">
        <f ca="true">+IF(OFFSET('Sanitation Data'!$I$29,0,10*ROW('Sanitation Data'!I182))="","",OFFSET('Sanitation Data'!$I$29,0,10*ROW('Sanitation Data'!I182)))</f>
        <v/>
      </c>
      <c r="DL188" s="271" t="str">
        <f ca="true">+IF(OFFSET('Sanitation Data'!$I$30,0,10*ROW('Sanitation Data'!I182))="","",OFFSET('Sanitation Data'!$I$30,0,10*ROW('Sanitation Data'!I182)))</f>
        <v/>
      </c>
      <c r="DM188" s="271" t="str">
        <f ca="true">+IF(OFFSET('Sanitation Data'!$I$31,0,10*ROW('Sanitation Data'!I182))="","",OFFSET('Sanitation Data'!$I$31,0,10*ROW('Sanitation Data'!I182)))</f>
        <v/>
      </c>
      <c r="DN188" s="271" t="str">
        <f ca="true">+IF(OFFSET('Sanitation Data'!$I$32,0,10*ROW('Sanitation Data'!I182))="","",OFFSET('Sanitation Data'!$I$32,0,10*ROW('Sanitation Data'!I182)))</f>
        <v/>
      </c>
      <c r="DO188" s="271" t="str">
        <f ca="true">+IF(OFFSET('Hygiene Data'!$D$11,0,10*ROW('Hygiene Data'!D182))="","",OFFSET('Hygiene Data'!$D$11,0,10*ROW('Hygiene Data'!D182)))</f>
        <v/>
      </c>
      <c r="DP188" s="271" t="str">
        <f ca="true">+IF(OFFSET('Hygiene Data'!$D$12,0,10*ROW('Hygiene Data'!D182))="","",OFFSET('Hygiene Data'!$D$12,0,10*ROW('Hygiene Data'!D182)))</f>
        <v/>
      </c>
      <c r="DQ188" s="271" t="str">
        <f ca="true">+IF(OFFSET('Hygiene Data'!$D$13,0,10*ROW('Hygiene Data'!D182))="","",OFFSET('Hygiene Data'!$D$13,0,10*ROW('Hygiene Data'!D182)))</f>
        <v/>
      </c>
      <c r="DR188" s="271" t="str">
        <f ca="true">+IF(OFFSET('Hygiene Data'!$E$11,0,10*ROW('Hygiene Data'!E182))="","",OFFSET('Hygiene Data'!$E$11,0,10*ROW('Hygiene Data'!E182)))</f>
        <v/>
      </c>
      <c r="DS188" s="271" t="str">
        <f ca="true">+IF(OFFSET('Hygiene Data'!$E$12,0,10*ROW('Hygiene Data'!E182))="","",OFFSET('Hygiene Data'!$E$12,0,10*ROW('Hygiene Data'!E182)))</f>
        <v/>
      </c>
      <c r="DT188" s="271" t="str">
        <f ca="true">+IF(OFFSET('Hygiene Data'!$E$13,0,10*ROW('Hygiene Data'!E182))="","",OFFSET('Hygiene Data'!$E$13,0,10*ROW('Hygiene Data'!E182)))</f>
        <v/>
      </c>
      <c r="DU188" s="271" t="str">
        <f ca="true">+IF(OFFSET('Hygiene Data'!$F$11,0,10*ROW('Hygiene Data'!F182))="","",OFFSET('Hygiene Data'!$F$11,0,10*ROW('Hygiene Data'!F182)))</f>
        <v/>
      </c>
      <c r="DV188" s="271" t="str">
        <f ca="true">+IF(OFFSET('Hygiene Data'!$F$12,0,10*ROW('Hygiene Data'!F182))="","",OFFSET('Hygiene Data'!$F$12,0,10*ROW('Hygiene Data'!F182)))</f>
        <v/>
      </c>
      <c r="DW188" s="271" t="str">
        <f ca="true">+IF(OFFSET('Hygiene Data'!$F$13,0,10*ROW('Hygiene Data'!F182))="","",OFFSET('Hygiene Data'!$F$13,0,10*ROW('Hygiene Data'!F182)))</f>
        <v/>
      </c>
      <c r="DX188" s="271" t="str">
        <f ca="true">+IF(OFFSET('Hygiene Data'!$G$11,0,10*ROW('Hygiene Data'!G182))="","",OFFSET('Hygiene Data'!$G$11,0,10*ROW('Hygiene Data'!G182)))</f>
        <v/>
      </c>
      <c r="DY188" s="271" t="str">
        <f ca="true">+IF(OFFSET('Hygiene Data'!$G$12,0,10*ROW('Hygiene Data'!G182))="","",OFFSET('Hygiene Data'!$G$12,0,10*ROW('Hygiene Data'!G182)))</f>
        <v/>
      </c>
      <c r="DZ188" s="271" t="str">
        <f ca="true">+IF(OFFSET('Hygiene Data'!$G$13,0,10*ROW('Hygiene Data'!G182))="","",OFFSET('Hygiene Data'!$G$13,0,10*ROW('Hygiene Data'!G182)))</f>
        <v/>
      </c>
      <c r="EA188" s="271" t="str">
        <f ca="true">+IF(OFFSET('Hygiene Data'!$H$11,0,10*ROW('Hygiene Data'!H182))="","",OFFSET('Hygiene Data'!$H$11,0,10*ROW('Hygiene Data'!H182)))</f>
        <v/>
      </c>
      <c r="EB188" s="271" t="str">
        <f ca="true">+IF(OFFSET('Hygiene Data'!$H$12,0,10*ROW('Hygiene Data'!H182))="","",OFFSET('Hygiene Data'!$H$12,0,10*ROW('Hygiene Data'!H182)))</f>
        <v/>
      </c>
      <c r="EC188" s="271" t="str">
        <f ca="true">+IF(OFFSET('Hygiene Data'!$H$13,0,10*ROW('Hygiene Data'!H182))="","",OFFSET('Hygiene Data'!$H$13,0,10*ROW('Hygiene Data'!H182)))</f>
        <v/>
      </c>
      <c r="ED188" s="271" t="str">
        <f ca="true">+IF(OFFSET('Hygiene Data'!$I$11,0,10*ROW('Hygiene Data'!I182))="","",OFFSET('Hygiene Data'!$I$11,0,10*ROW('Hygiene Data'!I182)))</f>
        <v/>
      </c>
      <c r="EE188" s="271" t="str">
        <f ca="true">+IF(OFFSET('Hygiene Data'!$I$12,0,10*ROW('Hygiene Data'!I182))="","",OFFSET('Hygiene Data'!$I$12,0,10*ROW('Hygiene Data'!I182)))</f>
        <v/>
      </c>
      <c r="EF188" s="271"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7"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1"/>
      <c r="BS189" s="271" t="str">
        <f ca="true">+IF(OFFSET('Water Data'!$D$27,0,10*ROW('Water Data'!D183))="","",OFFSET('Water Data'!$D$27,0,10*ROW('Water Data'!D183)))</f>
        <v/>
      </c>
      <c r="BT189" s="271" t="str">
        <f ca="true">+IF(OFFSET('Water Data'!$D$28,0,10*ROW('Water Data'!D183))="","",OFFSET('Water Data'!$D$28,0,10*ROW('Water Data'!D183)))</f>
        <v/>
      </c>
      <c r="BU189" s="271" t="str">
        <f ca="true">+IF(OFFSET('Water Data'!$D$29,0,10*ROW('Water Data'!D183))="","",OFFSET('Water Data'!$D$29,0,10*ROW('Water Data'!D183)))</f>
        <v/>
      </c>
      <c r="BV189" s="271" t="str">
        <f ca="true">+IF(OFFSET('Water Data'!$E$27,0,10*ROW('Water Data'!E183))="","",OFFSET('Water Data'!$E$27,0,10*ROW('Water Data'!E183)))</f>
        <v/>
      </c>
      <c r="BW189" s="271" t="str">
        <f ca="true">+IF(OFFSET('Water Data'!$E$28,0,10*ROW('Water Data'!E183))="","",OFFSET('Water Data'!$E$28,0,10*ROW('Water Data'!E183)))</f>
        <v/>
      </c>
      <c r="BX189" s="271" t="str">
        <f ca="true">+IF(OFFSET('Water Data'!$E$29,0,10*ROW('Water Data'!E183))="","",OFFSET('Water Data'!$E$29,0,10*ROW('Water Data'!E183)))</f>
        <v/>
      </c>
      <c r="BY189" s="271" t="str">
        <f ca="true">+IF(OFFSET('Water Data'!$F$27,0,10*ROW('Water Data'!F183))="","",OFFSET('Water Data'!$F$27,0,10*ROW('Water Data'!F183)))</f>
        <v/>
      </c>
      <c r="BZ189" s="271" t="str">
        <f ca="true">+IF(OFFSET('Water Data'!$F$28,0,10*ROW('Water Data'!F183))="","",OFFSET('Water Data'!$F$28,0,10*ROW('Water Data'!F183)))</f>
        <v/>
      </c>
      <c r="CA189" s="271" t="str">
        <f ca="true">+IF(OFFSET('Water Data'!$F$29,0,10*ROW('Water Data'!F183))="","",OFFSET('Water Data'!$F$29,0,10*ROW('Water Data'!F183)))</f>
        <v/>
      </c>
      <c r="CB189" s="271" t="str">
        <f ca="true">+IF(OFFSET('Water Data'!$G$27,0,10*ROW('Water Data'!G183))="","",OFFSET('Water Data'!$G$27,0,10*ROW('Water Data'!G183)))</f>
        <v/>
      </c>
      <c r="CC189" s="271" t="str">
        <f ca="true">+IF(OFFSET('Water Data'!$G$28,0,10*ROW('Water Data'!G183))="","",OFFSET('Water Data'!$G$28,0,10*ROW('Water Data'!G183)))</f>
        <v/>
      </c>
      <c r="CD189" s="271" t="str">
        <f ca="true">+IF(OFFSET('Water Data'!$G$29,0,10*ROW('Water Data'!G183))="","",OFFSET('Water Data'!$G$29,0,10*ROW('Water Data'!G183)))</f>
        <v/>
      </c>
      <c r="CE189" s="271" t="str">
        <f ca="true">+IF(OFFSET('Water Data'!$H$27,0,10*ROW('Water Data'!H183))="","",OFFSET('Water Data'!$H$27,0,10*ROW('Water Data'!H183)))</f>
        <v/>
      </c>
      <c r="CF189" s="271" t="str">
        <f ca="true">+IF(OFFSET('Water Data'!$H$28,0,10*ROW('Water Data'!H183))="","",OFFSET('Water Data'!$H$28,0,10*ROW('Water Data'!H183)))</f>
        <v/>
      </c>
      <c r="CG189" s="271" t="str">
        <f ca="true">+IF(OFFSET('Water Data'!$H$29,0,10*ROW('Water Data'!H183))="","",OFFSET('Water Data'!$H$29,0,10*ROW('Water Data'!H183)))</f>
        <v/>
      </c>
      <c r="CH189" s="271" t="str">
        <f ca="true">+IF(OFFSET('Water Data'!$I$27,0,10*ROW('Water Data'!I183))="","",OFFSET('Water Data'!$I$27,0,10*ROW('Water Data'!I183)))</f>
        <v/>
      </c>
      <c r="CI189" s="271" t="str">
        <f ca="true">+IF(OFFSET('Water Data'!$I$28,0,10*ROW('Water Data'!I183))="","",OFFSET('Water Data'!$I$28,0,10*ROW('Water Data'!I183)))</f>
        <v/>
      </c>
      <c r="CJ189" s="271" t="str">
        <f ca="true">+IF(OFFSET('Water Data'!$I$29,0,10*ROW('Water Data'!I183))="","",OFFSET('Water Data'!$I$29,0,10*ROW('Water Data'!I183)))</f>
        <v/>
      </c>
      <c r="CK189" s="271" t="str">
        <f ca="true">+IF(OFFSET('Sanitation Data'!$D$28,0,10*ROW('Sanitation Data'!D183))="","",OFFSET('Sanitation Data'!$D$28,0,10*ROW('Sanitation Data'!D183)))</f>
        <v/>
      </c>
      <c r="CL189" s="271" t="str">
        <f ca="true">+IF(OFFSET('Sanitation Data'!$D$29,0,10*ROW('Sanitation Data'!D183))="","",OFFSET('Sanitation Data'!$D$29,0,10*ROW('Sanitation Data'!D183)))</f>
        <v/>
      </c>
      <c r="CM189" s="271" t="str">
        <f ca="true">+IF(OFFSET('Sanitation Data'!$D$30,0,10*ROW('Sanitation Data'!D183))="","",OFFSET('Sanitation Data'!$D$30,0,10*ROW('Sanitation Data'!D183)))</f>
        <v/>
      </c>
      <c r="CN189" s="271" t="str">
        <f ca="true">+IF(OFFSET('Sanitation Data'!$D$31,0,10*ROW('Sanitation Data'!D183))="","",OFFSET('Sanitation Data'!$D$31,0,10*ROW('Sanitation Data'!D183)))</f>
        <v/>
      </c>
      <c r="CO189" s="271" t="str">
        <f ca="true">+IF(OFFSET('Sanitation Data'!$D$32,0,10*ROW('Sanitation Data'!D183))="","",OFFSET('Sanitation Data'!$D$32,0,10*ROW('Sanitation Data'!D183)))</f>
        <v/>
      </c>
      <c r="CP189" s="271" t="str">
        <f ca="true">+IF(OFFSET('Sanitation Data'!$E$28,0,10*ROW('Sanitation Data'!E183))="","",OFFSET('Sanitation Data'!$E$28,0,10*ROW('Sanitation Data'!E183)))</f>
        <v/>
      </c>
      <c r="CQ189" s="271" t="str">
        <f ca="true">+IF(OFFSET('Sanitation Data'!$E$29,0,10*ROW('Sanitation Data'!E183))="","",OFFSET('Sanitation Data'!$E$29,0,10*ROW('Sanitation Data'!E183)))</f>
        <v/>
      </c>
      <c r="CR189" s="271" t="str">
        <f ca="true">+IF(OFFSET('Sanitation Data'!$E$30,0,10*ROW('Sanitation Data'!E183))="","",OFFSET('Sanitation Data'!$E$30,0,10*ROW('Sanitation Data'!E183)))</f>
        <v/>
      </c>
      <c r="CS189" s="271" t="str">
        <f ca="true">+IF(OFFSET('Sanitation Data'!$E$31,0,10*ROW('Sanitation Data'!E183))="","",OFFSET('Sanitation Data'!$E$31,0,10*ROW('Sanitation Data'!E183)))</f>
        <v/>
      </c>
      <c r="CT189" s="271" t="str">
        <f ca="true">+IF(OFFSET('Sanitation Data'!$E$32,0,10*ROW('Sanitation Data'!E183))="","",OFFSET('Sanitation Data'!$E$32,0,10*ROW('Sanitation Data'!E183)))</f>
        <v/>
      </c>
      <c r="CU189" s="271" t="str">
        <f ca="true">+IF(OFFSET('Sanitation Data'!$F$28,0,10*ROW('Sanitation Data'!F183))="","",OFFSET('Sanitation Data'!$F$28,0,10*ROW('Sanitation Data'!F183)))</f>
        <v/>
      </c>
      <c r="CV189" s="271" t="str">
        <f ca="true">+IF(OFFSET('Sanitation Data'!$F$29,0,10*ROW('Sanitation Data'!F183))="","",OFFSET('Sanitation Data'!$F$29,0,10*ROW('Sanitation Data'!F183)))</f>
        <v/>
      </c>
      <c r="CW189" s="271" t="str">
        <f ca="true">+IF(OFFSET('Sanitation Data'!$F$30,0,10*ROW('Sanitation Data'!F183))="","",OFFSET('Sanitation Data'!$F$30,0,10*ROW('Sanitation Data'!F183)))</f>
        <v/>
      </c>
      <c r="CX189" s="271" t="str">
        <f ca="true">+IF(OFFSET('Sanitation Data'!$F$31,0,10*ROW('Sanitation Data'!F183))="","",OFFSET('Sanitation Data'!$F$31,0,10*ROW('Sanitation Data'!F183)))</f>
        <v/>
      </c>
      <c r="CY189" s="271" t="str">
        <f ca="true">+IF(OFFSET('Sanitation Data'!$F$32,0,10*ROW('Sanitation Data'!F183))="","",OFFSET('Sanitation Data'!$F$32,0,10*ROW('Sanitation Data'!F183)))</f>
        <v/>
      </c>
      <c r="CZ189" s="271" t="str">
        <f ca="true">+IF(OFFSET('Sanitation Data'!$G$28,0,10*ROW('Sanitation Data'!G183))="","",OFFSET('Sanitation Data'!$G$28,0,10*ROW('Sanitation Data'!G183)))</f>
        <v/>
      </c>
      <c r="DA189" s="271" t="str">
        <f ca="true">+IF(OFFSET('Sanitation Data'!$G$29,0,10*ROW('Sanitation Data'!G183))="","",OFFSET('Sanitation Data'!$G$29,0,10*ROW('Sanitation Data'!G183)))</f>
        <v/>
      </c>
      <c r="DB189" s="271" t="str">
        <f ca="true">+IF(OFFSET('Sanitation Data'!$G$30,0,10*ROW('Sanitation Data'!G183))="","",OFFSET('Sanitation Data'!$G$30,0,10*ROW('Sanitation Data'!G183)))</f>
        <v/>
      </c>
      <c r="DC189" s="271" t="str">
        <f ca="true">+IF(OFFSET('Sanitation Data'!$G$31,0,10*ROW('Sanitation Data'!G183))="","",OFFSET('Sanitation Data'!$G$31,0,10*ROW('Sanitation Data'!G183)))</f>
        <v/>
      </c>
      <c r="DD189" s="271" t="str">
        <f ca="true">+IF(OFFSET('Sanitation Data'!$G$32,0,10*ROW('Sanitation Data'!G183))="","",OFFSET('Sanitation Data'!$G$32,0,10*ROW('Sanitation Data'!G183)))</f>
        <v/>
      </c>
      <c r="DE189" s="271" t="str">
        <f ca="true">+IF(OFFSET('Sanitation Data'!$H$28,0,10*ROW('Sanitation Data'!H183))="","",OFFSET('Sanitation Data'!$H$28,0,10*ROW('Sanitation Data'!H183)))</f>
        <v/>
      </c>
      <c r="DF189" s="271" t="str">
        <f ca="true">+IF(OFFSET('Sanitation Data'!$H$29,0,10*ROW('Sanitation Data'!H183))="","",OFFSET('Sanitation Data'!$H$29,0,10*ROW('Sanitation Data'!H183)))</f>
        <v/>
      </c>
      <c r="DG189" s="271" t="str">
        <f ca="true">+IF(OFFSET('Sanitation Data'!$H$30,0,10*ROW('Sanitation Data'!H183))="","",OFFSET('Sanitation Data'!$H$30,0,10*ROW('Sanitation Data'!H183)))</f>
        <v/>
      </c>
      <c r="DH189" s="271" t="str">
        <f ca="true">+IF(OFFSET('Sanitation Data'!$H$31,0,10*ROW('Sanitation Data'!H183))="","",OFFSET('Sanitation Data'!$H$31,0,10*ROW('Sanitation Data'!H183)))</f>
        <v/>
      </c>
      <c r="DI189" s="271" t="str">
        <f ca="true">+IF(OFFSET('Sanitation Data'!$H$32,0,10*ROW('Sanitation Data'!H183))="","",OFFSET('Sanitation Data'!$H$32,0,10*ROW('Sanitation Data'!H183)))</f>
        <v/>
      </c>
      <c r="DJ189" s="271" t="str">
        <f ca="true">+IF(OFFSET('Sanitation Data'!$I$28,0,10*ROW('Sanitation Data'!I183))="","",OFFSET('Sanitation Data'!$I$28,0,10*ROW('Sanitation Data'!I183)))</f>
        <v/>
      </c>
      <c r="DK189" s="271" t="str">
        <f ca="true">+IF(OFFSET('Sanitation Data'!$I$29,0,10*ROW('Sanitation Data'!I183))="","",OFFSET('Sanitation Data'!$I$29,0,10*ROW('Sanitation Data'!I183)))</f>
        <v/>
      </c>
      <c r="DL189" s="271" t="str">
        <f ca="true">+IF(OFFSET('Sanitation Data'!$I$30,0,10*ROW('Sanitation Data'!I183))="","",OFFSET('Sanitation Data'!$I$30,0,10*ROW('Sanitation Data'!I183)))</f>
        <v/>
      </c>
      <c r="DM189" s="271" t="str">
        <f ca="true">+IF(OFFSET('Sanitation Data'!$I$31,0,10*ROW('Sanitation Data'!I183))="","",OFFSET('Sanitation Data'!$I$31,0,10*ROW('Sanitation Data'!I183)))</f>
        <v/>
      </c>
      <c r="DN189" s="271" t="str">
        <f ca="true">+IF(OFFSET('Sanitation Data'!$I$32,0,10*ROW('Sanitation Data'!I183))="","",OFFSET('Sanitation Data'!$I$32,0,10*ROW('Sanitation Data'!I183)))</f>
        <v/>
      </c>
      <c r="DO189" s="271" t="str">
        <f ca="true">+IF(OFFSET('Hygiene Data'!$D$11,0,10*ROW('Hygiene Data'!D183))="","",OFFSET('Hygiene Data'!$D$11,0,10*ROW('Hygiene Data'!D183)))</f>
        <v/>
      </c>
      <c r="DP189" s="271" t="str">
        <f ca="true">+IF(OFFSET('Hygiene Data'!$D$12,0,10*ROW('Hygiene Data'!D183))="","",OFFSET('Hygiene Data'!$D$12,0,10*ROW('Hygiene Data'!D183)))</f>
        <v/>
      </c>
      <c r="DQ189" s="271" t="str">
        <f ca="true">+IF(OFFSET('Hygiene Data'!$D$13,0,10*ROW('Hygiene Data'!D183))="","",OFFSET('Hygiene Data'!$D$13,0,10*ROW('Hygiene Data'!D183)))</f>
        <v/>
      </c>
      <c r="DR189" s="271" t="str">
        <f ca="true">+IF(OFFSET('Hygiene Data'!$E$11,0,10*ROW('Hygiene Data'!E183))="","",OFFSET('Hygiene Data'!$E$11,0,10*ROW('Hygiene Data'!E183)))</f>
        <v/>
      </c>
      <c r="DS189" s="271" t="str">
        <f ca="true">+IF(OFFSET('Hygiene Data'!$E$12,0,10*ROW('Hygiene Data'!E183))="","",OFFSET('Hygiene Data'!$E$12,0,10*ROW('Hygiene Data'!E183)))</f>
        <v/>
      </c>
      <c r="DT189" s="271" t="str">
        <f ca="true">+IF(OFFSET('Hygiene Data'!$E$13,0,10*ROW('Hygiene Data'!E183))="","",OFFSET('Hygiene Data'!$E$13,0,10*ROW('Hygiene Data'!E183)))</f>
        <v/>
      </c>
      <c r="DU189" s="271" t="str">
        <f ca="true">+IF(OFFSET('Hygiene Data'!$F$11,0,10*ROW('Hygiene Data'!F183))="","",OFFSET('Hygiene Data'!$F$11,0,10*ROW('Hygiene Data'!F183)))</f>
        <v/>
      </c>
      <c r="DV189" s="271" t="str">
        <f ca="true">+IF(OFFSET('Hygiene Data'!$F$12,0,10*ROW('Hygiene Data'!F183))="","",OFFSET('Hygiene Data'!$F$12,0,10*ROW('Hygiene Data'!F183)))</f>
        <v/>
      </c>
      <c r="DW189" s="271" t="str">
        <f ca="true">+IF(OFFSET('Hygiene Data'!$F$13,0,10*ROW('Hygiene Data'!F183))="","",OFFSET('Hygiene Data'!$F$13,0,10*ROW('Hygiene Data'!F183)))</f>
        <v/>
      </c>
      <c r="DX189" s="271" t="str">
        <f ca="true">+IF(OFFSET('Hygiene Data'!$G$11,0,10*ROW('Hygiene Data'!G183))="","",OFFSET('Hygiene Data'!$G$11,0,10*ROW('Hygiene Data'!G183)))</f>
        <v/>
      </c>
      <c r="DY189" s="271" t="str">
        <f ca="true">+IF(OFFSET('Hygiene Data'!$G$12,0,10*ROW('Hygiene Data'!G183))="","",OFFSET('Hygiene Data'!$G$12,0,10*ROW('Hygiene Data'!G183)))</f>
        <v/>
      </c>
      <c r="DZ189" s="271" t="str">
        <f ca="true">+IF(OFFSET('Hygiene Data'!$G$13,0,10*ROW('Hygiene Data'!G183))="","",OFFSET('Hygiene Data'!$G$13,0,10*ROW('Hygiene Data'!G183)))</f>
        <v/>
      </c>
      <c r="EA189" s="271" t="str">
        <f ca="true">+IF(OFFSET('Hygiene Data'!$H$11,0,10*ROW('Hygiene Data'!H183))="","",OFFSET('Hygiene Data'!$H$11,0,10*ROW('Hygiene Data'!H183)))</f>
        <v/>
      </c>
      <c r="EB189" s="271" t="str">
        <f ca="true">+IF(OFFSET('Hygiene Data'!$H$12,0,10*ROW('Hygiene Data'!H183))="","",OFFSET('Hygiene Data'!$H$12,0,10*ROW('Hygiene Data'!H183)))</f>
        <v/>
      </c>
      <c r="EC189" s="271" t="str">
        <f ca="true">+IF(OFFSET('Hygiene Data'!$H$13,0,10*ROW('Hygiene Data'!H183))="","",OFFSET('Hygiene Data'!$H$13,0,10*ROW('Hygiene Data'!H183)))</f>
        <v/>
      </c>
      <c r="ED189" s="271" t="str">
        <f ca="true">+IF(OFFSET('Hygiene Data'!$I$11,0,10*ROW('Hygiene Data'!I183))="","",OFFSET('Hygiene Data'!$I$11,0,10*ROW('Hygiene Data'!I183)))</f>
        <v/>
      </c>
      <c r="EE189" s="271" t="str">
        <f ca="true">+IF(OFFSET('Hygiene Data'!$I$12,0,10*ROW('Hygiene Data'!I183))="","",OFFSET('Hygiene Data'!$I$12,0,10*ROW('Hygiene Data'!I183)))</f>
        <v/>
      </c>
      <c r="EF189" s="271"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7"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1"/>
      <c r="BS190" s="271" t="str">
        <f ca="true">+IF(OFFSET('Water Data'!$D$27,0,10*ROW('Water Data'!D184))="","",OFFSET('Water Data'!$D$27,0,10*ROW('Water Data'!D184)))</f>
        <v/>
      </c>
      <c r="BT190" s="271" t="str">
        <f ca="true">+IF(OFFSET('Water Data'!$D$28,0,10*ROW('Water Data'!D184))="","",OFFSET('Water Data'!$D$28,0,10*ROW('Water Data'!D184)))</f>
        <v/>
      </c>
      <c r="BU190" s="271" t="str">
        <f ca="true">+IF(OFFSET('Water Data'!$D$29,0,10*ROW('Water Data'!D184))="","",OFFSET('Water Data'!$D$29,0,10*ROW('Water Data'!D184)))</f>
        <v/>
      </c>
      <c r="BV190" s="271" t="str">
        <f ca="true">+IF(OFFSET('Water Data'!$E$27,0,10*ROW('Water Data'!E184))="","",OFFSET('Water Data'!$E$27,0,10*ROW('Water Data'!E184)))</f>
        <v/>
      </c>
      <c r="BW190" s="271" t="str">
        <f ca="true">+IF(OFFSET('Water Data'!$E$28,0,10*ROW('Water Data'!E184))="","",OFFSET('Water Data'!$E$28,0,10*ROW('Water Data'!E184)))</f>
        <v/>
      </c>
      <c r="BX190" s="271" t="str">
        <f ca="true">+IF(OFFSET('Water Data'!$E$29,0,10*ROW('Water Data'!E184))="","",OFFSET('Water Data'!$E$29,0,10*ROW('Water Data'!E184)))</f>
        <v/>
      </c>
      <c r="BY190" s="271" t="str">
        <f ca="true">+IF(OFFSET('Water Data'!$F$27,0,10*ROW('Water Data'!F184))="","",OFFSET('Water Data'!$F$27,0,10*ROW('Water Data'!F184)))</f>
        <v/>
      </c>
      <c r="BZ190" s="271" t="str">
        <f ca="true">+IF(OFFSET('Water Data'!$F$28,0,10*ROW('Water Data'!F184))="","",OFFSET('Water Data'!$F$28,0,10*ROW('Water Data'!F184)))</f>
        <v/>
      </c>
      <c r="CA190" s="271" t="str">
        <f ca="true">+IF(OFFSET('Water Data'!$F$29,0,10*ROW('Water Data'!F184))="","",OFFSET('Water Data'!$F$29,0,10*ROW('Water Data'!F184)))</f>
        <v/>
      </c>
      <c r="CB190" s="271" t="str">
        <f ca="true">+IF(OFFSET('Water Data'!$G$27,0,10*ROW('Water Data'!G184))="","",OFFSET('Water Data'!$G$27,0,10*ROW('Water Data'!G184)))</f>
        <v/>
      </c>
      <c r="CC190" s="271" t="str">
        <f ca="true">+IF(OFFSET('Water Data'!$G$28,0,10*ROW('Water Data'!G184))="","",OFFSET('Water Data'!$G$28,0,10*ROW('Water Data'!G184)))</f>
        <v/>
      </c>
      <c r="CD190" s="271" t="str">
        <f ca="true">+IF(OFFSET('Water Data'!$G$29,0,10*ROW('Water Data'!G184))="","",OFFSET('Water Data'!$G$29,0,10*ROW('Water Data'!G184)))</f>
        <v/>
      </c>
      <c r="CE190" s="271" t="str">
        <f ca="true">+IF(OFFSET('Water Data'!$H$27,0,10*ROW('Water Data'!H184))="","",OFFSET('Water Data'!$H$27,0,10*ROW('Water Data'!H184)))</f>
        <v/>
      </c>
      <c r="CF190" s="271" t="str">
        <f ca="true">+IF(OFFSET('Water Data'!$H$28,0,10*ROW('Water Data'!H184))="","",OFFSET('Water Data'!$H$28,0,10*ROW('Water Data'!H184)))</f>
        <v/>
      </c>
      <c r="CG190" s="271" t="str">
        <f ca="true">+IF(OFFSET('Water Data'!$H$29,0,10*ROW('Water Data'!H184))="","",OFFSET('Water Data'!$H$29,0,10*ROW('Water Data'!H184)))</f>
        <v/>
      </c>
      <c r="CH190" s="271" t="str">
        <f ca="true">+IF(OFFSET('Water Data'!$I$27,0,10*ROW('Water Data'!I184))="","",OFFSET('Water Data'!$I$27,0,10*ROW('Water Data'!I184)))</f>
        <v/>
      </c>
      <c r="CI190" s="271" t="str">
        <f ca="true">+IF(OFFSET('Water Data'!$I$28,0,10*ROW('Water Data'!I184))="","",OFFSET('Water Data'!$I$28,0,10*ROW('Water Data'!I184)))</f>
        <v/>
      </c>
      <c r="CJ190" s="271" t="str">
        <f ca="true">+IF(OFFSET('Water Data'!$I$29,0,10*ROW('Water Data'!I184))="","",OFFSET('Water Data'!$I$29,0,10*ROW('Water Data'!I184)))</f>
        <v/>
      </c>
      <c r="CK190" s="271" t="str">
        <f ca="true">+IF(OFFSET('Sanitation Data'!$D$28,0,10*ROW('Sanitation Data'!D184))="","",OFFSET('Sanitation Data'!$D$28,0,10*ROW('Sanitation Data'!D184)))</f>
        <v/>
      </c>
      <c r="CL190" s="271" t="str">
        <f ca="true">+IF(OFFSET('Sanitation Data'!$D$29,0,10*ROW('Sanitation Data'!D184))="","",OFFSET('Sanitation Data'!$D$29,0,10*ROW('Sanitation Data'!D184)))</f>
        <v/>
      </c>
      <c r="CM190" s="271" t="str">
        <f ca="true">+IF(OFFSET('Sanitation Data'!$D$30,0,10*ROW('Sanitation Data'!D184))="","",OFFSET('Sanitation Data'!$D$30,0,10*ROW('Sanitation Data'!D184)))</f>
        <v/>
      </c>
      <c r="CN190" s="271" t="str">
        <f ca="true">+IF(OFFSET('Sanitation Data'!$D$31,0,10*ROW('Sanitation Data'!D184))="","",OFFSET('Sanitation Data'!$D$31,0,10*ROW('Sanitation Data'!D184)))</f>
        <v/>
      </c>
      <c r="CO190" s="271" t="str">
        <f ca="true">+IF(OFFSET('Sanitation Data'!$D$32,0,10*ROW('Sanitation Data'!D184))="","",OFFSET('Sanitation Data'!$D$32,0,10*ROW('Sanitation Data'!D184)))</f>
        <v/>
      </c>
      <c r="CP190" s="271" t="str">
        <f ca="true">+IF(OFFSET('Sanitation Data'!$E$28,0,10*ROW('Sanitation Data'!E184))="","",OFFSET('Sanitation Data'!$E$28,0,10*ROW('Sanitation Data'!E184)))</f>
        <v/>
      </c>
      <c r="CQ190" s="271" t="str">
        <f ca="true">+IF(OFFSET('Sanitation Data'!$E$29,0,10*ROW('Sanitation Data'!E184))="","",OFFSET('Sanitation Data'!$E$29,0,10*ROW('Sanitation Data'!E184)))</f>
        <v/>
      </c>
      <c r="CR190" s="271" t="str">
        <f ca="true">+IF(OFFSET('Sanitation Data'!$E$30,0,10*ROW('Sanitation Data'!E184))="","",OFFSET('Sanitation Data'!$E$30,0,10*ROW('Sanitation Data'!E184)))</f>
        <v/>
      </c>
      <c r="CS190" s="271" t="str">
        <f ca="true">+IF(OFFSET('Sanitation Data'!$E$31,0,10*ROW('Sanitation Data'!E184))="","",OFFSET('Sanitation Data'!$E$31,0,10*ROW('Sanitation Data'!E184)))</f>
        <v/>
      </c>
      <c r="CT190" s="271" t="str">
        <f ca="true">+IF(OFFSET('Sanitation Data'!$E$32,0,10*ROW('Sanitation Data'!E184))="","",OFFSET('Sanitation Data'!$E$32,0,10*ROW('Sanitation Data'!E184)))</f>
        <v/>
      </c>
      <c r="CU190" s="271" t="str">
        <f ca="true">+IF(OFFSET('Sanitation Data'!$F$28,0,10*ROW('Sanitation Data'!F184))="","",OFFSET('Sanitation Data'!$F$28,0,10*ROW('Sanitation Data'!F184)))</f>
        <v/>
      </c>
      <c r="CV190" s="271" t="str">
        <f ca="true">+IF(OFFSET('Sanitation Data'!$F$29,0,10*ROW('Sanitation Data'!F184))="","",OFFSET('Sanitation Data'!$F$29,0,10*ROW('Sanitation Data'!F184)))</f>
        <v/>
      </c>
      <c r="CW190" s="271" t="str">
        <f ca="true">+IF(OFFSET('Sanitation Data'!$F$30,0,10*ROW('Sanitation Data'!F184))="","",OFFSET('Sanitation Data'!$F$30,0,10*ROW('Sanitation Data'!F184)))</f>
        <v/>
      </c>
      <c r="CX190" s="271" t="str">
        <f ca="true">+IF(OFFSET('Sanitation Data'!$F$31,0,10*ROW('Sanitation Data'!F184))="","",OFFSET('Sanitation Data'!$F$31,0,10*ROW('Sanitation Data'!F184)))</f>
        <v/>
      </c>
      <c r="CY190" s="271" t="str">
        <f ca="true">+IF(OFFSET('Sanitation Data'!$F$32,0,10*ROW('Sanitation Data'!F184))="","",OFFSET('Sanitation Data'!$F$32,0,10*ROW('Sanitation Data'!F184)))</f>
        <v/>
      </c>
      <c r="CZ190" s="271" t="str">
        <f ca="true">+IF(OFFSET('Sanitation Data'!$G$28,0,10*ROW('Sanitation Data'!G184))="","",OFFSET('Sanitation Data'!$G$28,0,10*ROW('Sanitation Data'!G184)))</f>
        <v/>
      </c>
      <c r="DA190" s="271" t="str">
        <f ca="true">+IF(OFFSET('Sanitation Data'!$G$29,0,10*ROW('Sanitation Data'!G184))="","",OFFSET('Sanitation Data'!$G$29,0,10*ROW('Sanitation Data'!G184)))</f>
        <v/>
      </c>
      <c r="DB190" s="271" t="str">
        <f ca="true">+IF(OFFSET('Sanitation Data'!$G$30,0,10*ROW('Sanitation Data'!G184))="","",OFFSET('Sanitation Data'!$G$30,0,10*ROW('Sanitation Data'!G184)))</f>
        <v/>
      </c>
      <c r="DC190" s="271" t="str">
        <f ca="true">+IF(OFFSET('Sanitation Data'!$G$31,0,10*ROW('Sanitation Data'!G184))="","",OFFSET('Sanitation Data'!$G$31,0,10*ROW('Sanitation Data'!G184)))</f>
        <v/>
      </c>
      <c r="DD190" s="271" t="str">
        <f ca="true">+IF(OFFSET('Sanitation Data'!$G$32,0,10*ROW('Sanitation Data'!G184))="","",OFFSET('Sanitation Data'!$G$32,0,10*ROW('Sanitation Data'!G184)))</f>
        <v/>
      </c>
      <c r="DE190" s="271" t="str">
        <f ca="true">+IF(OFFSET('Sanitation Data'!$H$28,0,10*ROW('Sanitation Data'!H184))="","",OFFSET('Sanitation Data'!$H$28,0,10*ROW('Sanitation Data'!H184)))</f>
        <v/>
      </c>
      <c r="DF190" s="271" t="str">
        <f ca="true">+IF(OFFSET('Sanitation Data'!$H$29,0,10*ROW('Sanitation Data'!H184))="","",OFFSET('Sanitation Data'!$H$29,0,10*ROW('Sanitation Data'!H184)))</f>
        <v/>
      </c>
      <c r="DG190" s="271" t="str">
        <f ca="true">+IF(OFFSET('Sanitation Data'!$H$30,0,10*ROW('Sanitation Data'!H184))="","",OFFSET('Sanitation Data'!$H$30,0,10*ROW('Sanitation Data'!H184)))</f>
        <v/>
      </c>
      <c r="DH190" s="271" t="str">
        <f ca="true">+IF(OFFSET('Sanitation Data'!$H$31,0,10*ROW('Sanitation Data'!H184))="","",OFFSET('Sanitation Data'!$H$31,0,10*ROW('Sanitation Data'!H184)))</f>
        <v/>
      </c>
      <c r="DI190" s="271" t="str">
        <f ca="true">+IF(OFFSET('Sanitation Data'!$H$32,0,10*ROW('Sanitation Data'!H184))="","",OFFSET('Sanitation Data'!$H$32,0,10*ROW('Sanitation Data'!H184)))</f>
        <v/>
      </c>
      <c r="DJ190" s="271" t="str">
        <f ca="true">+IF(OFFSET('Sanitation Data'!$I$28,0,10*ROW('Sanitation Data'!I184))="","",OFFSET('Sanitation Data'!$I$28,0,10*ROW('Sanitation Data'!I184)))</f>
        <v/>
      </c>
      <c r="DK190" s="271" t="str">
        <f ca="true">+IF(OFFSET('Sanitation Data'!$I$29,0,10*ROW('Sanitation Data'!I184))="","",OFFSET('Sanitation Data'!$I$29,0,10*ROW('Sanitation Data'!I184)))</f>
        <v/>
      </c>
      <c r="DL190" s="271" t="str">
        <f ca="true">+IF(OFFSET('Sanitation Data'!$I$30,0,10*ROW('Sanitation Data'!I184))="","",OFFSET('Sanitation Data'!$I$30,0,10*ROW('Sanitation Data'!I184)))</f>
        <v/>
      </c>
      <c r="DM190" s="271" t="str">
        <f ca="true">+IF(OFFSET('Sanitation Data'!$I$31,0,10*ROW('Sanitation Data'!I184))="","",OFFSET('Sanitation Data'!$I$31,0,10*ROW('Sanitation Data'!I184)))</f>
        <v/>
      </c>
      <c r="DN190" s="271" t="str">
        <f ca="true">+IF(OFFSET('Sanitation Data'!$I$32,0,10*ROW('Sanitation Data'!I184))="","",OFFSET('Sanitation Data'!$I$32,0,10*ROW('Sanitation Data'!I184)))</f>
        <v/>
      </c>
      <c r="DO190" s="271" t="str">
        <f ca="true">+IF(OFFSET('Hygiene Data'!$D$11,0,10*ROW('Hygiene Data'!D184))="","",OFFSET('Hygiene Data'!$D$11,0,10*ROW('Hygiene Data'!D184)))</f>
        <v/>
      </c>
      <c r="DP190" s="271" t="str">
        <f ca="true">+IF(OFFSET('Hygiene Data'!$D$12,0,10*ROW('Hygiene Data'!D184))="","",OFFSET('Hygiene Data'!$D$12,0,10*ROW('Hygiene Data'!D184)))</f>
        <v/>
      </c>
      <c r="DQ190" s="271" t="str">
        <f ca="true">+IF(OFFSET('Hygiene Data'!$D$13,0,10*ROW('Hygiene Data'!D184))="","",OFFSET('Hygiene Data'!$D$13,0,10*ROW('Hygiene Data'!D184)))</f>
        <v/>
      </c>
      <c r="DR190" s="271" t="str">
        <f ca="true">+IF(OFFSET('Hygiene Data'!$E$11,0,10*ROW('Hygiene Data'!E184))="","",OFFSET('Hygiene Data'!$E$11,0,10*ROW('Hygiene Data'!E184)))</f>
        <v/>
      </c>
      <c r="DS190" s="271" t="str">
        <f ca="true">+IF(OFFSET('Hygiene Data'!$E$12,0,10*ROW('Hygiene Data'!E184))="","",OFFSET('Hygiene Data'!$E$12,0,10*ROW('Hygiene Data'!E184)))</f>
        <v/>
      </c>
      <c r="DT190" s="271" t="str">
        <f ca="true">+IF(OFFSET('Hygiene Data'!$E$13,0,10*ROW('Hygiene Data'!E184))="","",OFFSET('Hygiene Data'!$E$13,0,10*ROW('Hygiene Data'!E184)))</f>
        <v/>
      </c>
      <c r="DU190" s="271" t="str">
        <f ca="true">+IF(OFFSET('Hygiene Data'!$F$11,0,10*ROW('Hygiene Data'!F184))="","",OFFSET('Hygiene Data'!$F$11,0,10*ROW('Hygiene Data'!F184)))</f>
        <v/>
      </c>
      <c r="DV190" s="271" t="str">
        <f ca="true">+IF(OFFSET('Hygiene Data'!$F$12,0,10*ROW('Hygiene Data'!F184))="","",OFFSET('Hygiene Data'!$F$12,0,10*ROW('Hygiene Data'!F184)))</f>
        <v/>
      </c>
      <c r="DW190" s="271" t="str">
        <f ca="true">+IF(OFFSET('Hygiene Data'!$F$13,0,10*ROW('Hygiene Data'!F184))="","",OFFSET('Hygiene Data'!$F$13,0,10*ROW('Hygiene Data'!F184)))</f>
        <v/>
      </c>
      <c r="DX190" s="271" t="str">
        <f ca="true">+IF(OFFSET('Hygiene Data'!$G$11,0,10*ROW('Hygiene Data'!G184))="","",OFFSET('Hygiene Data'!$G$11,0,10*ROW('Hygiene Data'!G184)))</f>
        <v/>
      </c>
      <c r="DY190" s="271" t="str">
        <f ca="true">+IF(OFFSET('Hygiene Data'!$G$12,0,10*ROW('Hygiene Data'!G184))="","",OFFSET('Hygiene Data'!$G$12,0,10*ROW('Hygiene Data'!G184)))</f>
        <v/>
      </c>
      <c r="DZ190" s="271" t="str">
        <f ca="true">+IF(OFFSET('Hygiene Data'!$G$13,0,10*ROW('Hygiene Data'!G184))="","",OFFSET('Hygiene Data'!$G$13,0,10*ROW('Hygiene Data'!G184)))</f>
        <v/>
      </c>
      <c r="EA190" s="271" t="str">
        <f ca="true">+IF(OFFSET('Hygiene Data'!$H$11,0,10*ROW('Hygiene Data'!H184))="","",OFFSET('Hygiene Data'!$H$11,0,10*ROW('Hygiene Data'!H184)))</f>
        <v/>
      </c>
      <c r="EB190" s="271" t="str">
        <f ca="true">+IF(OFFSET('Hygiene Data'!$H$12,0,10*ROW('Hygiene Data'!H184))="","",OFFSET('Hygiene Data'!$H$12,0,10*ROW('Hygiene Data'!H184)))</f>
        <v/>
      </c>
      <c r="EC190" s="271" t="str">
        <f ca="true">+IF(OFFSET('Hygiene Data'!$H$13,0,10*ROW('Hygiene Data'!H184))="","",OFFSET('Hygiene Data'!$H$13,0,10*ROW('Hygiene Data'!H184)))</f>
        <v/>
      </c>
      <c r="ED190" s="271" t="str">
        <f ca="true">+IF(OFFSET('Hygiene Data'!$I$11,0,10*ROW('Hygiene Data'!I184))="","",OFFSET('Hygiene Data'!$I$11,0,10*ROW('Hygiene Data'!I184)))</f>
        <v/>
      </c>
      <c r="EE190" s="271" t="str">
        <f ca="true">+IF(OFFSET('Hygiene Data'!$I$12,0,10*ROW('Hygiene Data'!I184))="","",OFFSET('Hygiene Data'!$I$12,0,10*ROW('Hygiene Data'!I184)))</f>
        <v/>
      </c>
      <c r="EF190" s="271"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7"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1"/>
      <c r="BS191" s="271" t="str">
        <f ca="true">+IF(OFFSET('Water Data'!$D$27,0,10*ROW('Water Data'!D185))="","",OFFSET('Water Data'!$D$27,0,10*ROW('Water Data'!D185)))</f>
        <v/>
      </c>
      <c r="BT191" s="271" t="str">
        <f ca="true">+IF(OFFSET('Water Data'!$D$28,0,10*ROW('Water Data'!D185))="","",OFFSET('Water Data'!$D$28,0,10*ROW('Water Data'!D185)))</f>
        <v/>
      </c>
      <c r="BU191" s="271" t="str">
        <f ca="true">+IF(OFFSET('Water Data'!$D$29,0,10*ROW('Water Data'!D185))="","",OFFSET('Water Data'!$D$29,0,10*ROW('Water Data'!D185)))</f>
        <v/>
      </c>
      <c r="BV191" s="271" t="str">
        <f ca="true">+IF(OFFSET('Water Data'!$E$27,0,10*ROW('Water Data'!E185))="","",OFFSET('Water Data'!$E$27,0,10*ROW('Water Data'!E185)))</f>
        <v/>
      </c>
      <c r="BW191" s="271" t="str">
        <f ca="true">+IF(OFFSET('Water Data'!$E$28,0,10*ROW('Water Data'!E185))="","",OFFSET('Water Data'!$E$28,0,10*ROW('Water Data'!E185)))</f>
        <v/>
      </c>
      <c r="BX191" s="271" t="str">
        <f ca="true">+IF(OFFSET('Water Data'!$E$29,0,10*ROW('Water Data'!E185))="","",OFFSET('Water Data'!$E$29,0,10*ROW('Water Data'!E185)))</f>
        <v/>
      </c>
      <c r="BY191" s="271" t="str">
        <f ca="true">+IF(OFFSET('Water Data'!$F$27,0,10*ROW('Water Data'!F185))="","",OFFSET('Water Data'!$F$27,0,10*ROW('Water Data'!F185)))</f>
        <v/>
      </c>
      <c r="BZ191" s="271" t="str">
        <f ca="true">+IF(OFFSET('Water Data'!$F$28,0,10*ROW('Water Data'!F185))="","",OFFSET('Water Data'!$F$28,0,10*ROW('Water Data'!F185)))</f>
        <v/>
      </c>
      <c r="CA191" s="271" t="str">
        <f ca="true">+IF(OFFSET('Water Data'!$F$29,0,10*ROW('Water Data'!F185))="","",OFFSET('Water Data'!$F$29,0,10*ROW('Water Data'!F185)))</f>
        <v/>
      </c>
      <c r="CB191" s="271" t="str">
        <f ca="true">+IF(OFFSET('Water Data'!$G$27,0,10*ROW('Water Data'!G185))="","",OFFSET('Water Data'!$G$27,0,10*ROW('Water Data'!G185)))</f>
        <v/>
      </c>
      <c r="CC191" s="271" t="str">
        <f ca="true">+IF(OFFSET('Water Data'!$G$28,0,10*ROW('Water Data'!G185))="","",OFFSET('Water Data'!$G$28,0,10*ROW('Water Data'!G185)))</f>
        <v/>
      </c>
      <c r="CD191" s="271" t="str">
        <f ca="true">+IF(OFFSET('Water Data'!$G$29,0,10*ROW('Water Data'!G185))="","",OFFSET('Water Data'!$G$29,0,10*ROW('Water Data'!G185)))</f>
        <v/>
      </c>
      <c r="CE191" s="271" t="str">
        <f ca="true">+IF(OFFSET('Water Data'!$H$27,0,10*ROW('Water Data'!H185))="","",OFFSET('Water Data'!$H$27,0,10*ROW('Water Data'!H185)))</f>
        <v/>
      </c>
      <c r="CF191" s="271" t="str">
        <f ca="true">+IF(OFFSET('Water Data'!$H$28,0,10*ROW('Water Data'!H185))="","",OFFSET('Water Data'!$H$28,0,10*ROW('Water Data'!H185)))</f>
        <v/>
      </c>
      <c r="CG191" s="271" t="str">
        <f ca="true">+IF(OFFSET('Water Data'!$H$29,0,10*ROW('Water Data'!H185))="","",OFFSET('Water Data'!$H$29,0,10*ROW('Water Data'!H185)))</f>
        <v/>
      </c>
      <c r="CH191" s="271" t="str">
        <f ca="true">+IF(OFFSET('Water Data'!$I$27,0,10*ROW('Water Data'!I185))="","",OFFSET('Water Data'!$I$27,0,10*ROW('Water Data'!I185)))</f>
        <v/>
      </c>
      <c r="CI191" s="271" t="str">
        <f ca="true">+IF(OFFSET('Water Data'!$I$28,0,10*ROW('Water Data'!I185))="","",OFFSET('Water Data'!$I$28,0,10*ROW('Water Data'!I185)))</f>
        <v/>
      </c>
      <c r="CJ191" s="271" t="str">
        <f ca="true">+IF(OFFSET('Water Data'!$I$29,0,10*ROW('Water Data'!I185))="","",OFFSET('Water Data'!$I$29,0,10*ROW('Water Data'!I185)))</f>
        <v/>
      </c>
      <c r="CK191" s="271" t="str">
        <f ca="true">+IF(OFFSET('Sanitation Data'!$D$28,0,10*ROW('Sanitation Data'!D185))="","",OFFSET('Sanitation Data'!$D$28,0,10*ROW('Sanitation Data'!D185)))</f>
        <v/>
      </c>
      <c r="CL191" s="271" t="str">
        <f ca="true">+IF(OFFSET('Sanitation Data'!$D$29,0,10*ROW('Sanitation Data'!D185))="","",OFFSET('Sanitation Data'!$D$29,0,10*ROW('Sanitation Data'!D185)))</f>
        <v/>
      </c>
      <c r="CM191" s="271" t="str">
        <f ca="true">+IF(OFFSET('Sanitation Data'!$D$30,0,10*ROW('Sanitation Data'!D185))="","",OFFSET('Sanitation Data'!$D$30,0,10*ROW('Sanitation Data'!D185)))</f>
        <v/>
      </c>
      <c r="CN191" s="271" t="str">
        <f ca="true">+IF(OFFSET('Sanitation Data'!$D$31,0,10*ROW('Sanitation Data'!D185))="","",OFFSET('Sanitation Data'!$D$31,0,10*ROW('Sanitation Data'!D185)))</f>
        <v/>
      </c>
      <c r="CO191" s="271" t="str">
        <f ca="true">+IF(OFFSET('Sanitation Data'!$D$32,0,10*ROW('Sanitation Data'!D185))="","",OFFSET('Sanitation Data'!$D$32,0,10*ROW('Sanitation Data'!D185)))</f>
        <v/>
      </c>
      <c r="CP191" s="271" t="str">
        <f ca="true">+IF(OFFSET('Sanitation Data'!$E$28,0,10*ROW('Sanitation Data'!E185))="","",OFFSET('Sanitation Data'!$E$28,0,10*ROW('Sanitation Data'!E185)))</f>
        <v/>
      </c>
      <c r="CQ191" s="271" t="str">
        <f ca="true">+IF(OFFSET('Sanitation Data'!$E$29,0,10*ROW('Sanitation Data'!E185))="","",OFFSET('Sanitation Data'!$E$29,0,10*ROW('Sanitation Data'!E185)))</f>
        <v/>
      </c>
      <c r="CR191" s="271" t="str">
        <f ca="true">+IF(OFFSET('Sanitation Data'!$E$30,0,10*ROW('Sanitation Data'!E185))="","",OFFSET('Sanitation Data'!$E$30,0,10*ROW('Sanitation Data'!E185)))</f>
        <v/>
      </c>
      <c r="CS191" s="271" t="str">
        <f ca="true">+IF(OFFSET('Sanitation Data'!$E$31,0,10*ROW('Sanitation Data'!E185))="","",OFFSET('Sanitation Data'!$E$31,0,10*ROW('Sanitation Data'!E185)))</f>
        <v/>
      </c>
      <c r="CT191" s="271" t="str">
        <f ca="true">+IF(OFFSET('Sanitation Data'!$E$32,0,10*ROW('Sanitation Data'!E185))="","",OFFSET('Sanitation Data'!$E$32,0,10*ROW('Sanitation Data'!E185)))</f>
        <v/>
      </c>
      <c r="CU191" s="271" t="str">
        <f ca="true">+IF(OFFSET('Sanitation Data'!$F$28,0,10*ROW('Sanitation Data'!F185))="","",OFFSET('Sanitation Data'!$F$28,0,10*ROW('Sanitation Data'!F185)))</f>
        <v/>
      </c>
      <c r="CV191" s="271" t="str">
        <f ca="true">+IF(OFFSET('Sanitation Data'!$F$29,0,10*ROW('Sanitation Data'!F185))="","",OFFSET('Sanitation Data'!$F$29,0,10*ROW('Sanitation Data'!F185)))</f>
        <v/>
      </c>
      <c r="CW191" s="271" t="str">
        <f ca="true">+IF(OFFSET('Sanitation Data'!$F$30,0,10*ROW('Sanitation Data'!F185))="","",OFFSET('Sanitation Data'!$F$30,0,10*ROW('Sanitation Data'!F185)))</f>
        <v/>
      </c>
      <c r="CX191" s="271" t="str">
        <f ca="true">+IF(OFFSET('Sanitation Data'!$F$31,0,10*ROW('Sanitation Data'!F185))="","",OFFSET('Sanitation Data'!$F$31,0,10*ROW('Sanitation Data'!F185)))</f>
        <v/>
      </c>
      <c r="CY191" s="271" t="str">
        <f ca="true">+IF(OFFSET('Sanitation Data'!$F$32,0,10*ROW('Sanitation Data'!F185))="","",OFFSET('Sanitation Data'!$F$32,0,10*ROW('Sanitation Data'!F185)))</f>
        <v/>
      </c>
      <c r="CZ191" s="271" t="str">
        <f ca="true">+IF(OFFSET('Sanitation Data'!$G$28,0,10*ROW('Sanitation Data'!G185))="","",OFFSET('Sanitation Data'!$G$28,0,10*ROW('Sanitation Data'!G185)))</f>
        <v/>
      </c>
      <c r="DA191" s="271" t="str">
        <f ca="true">+IF(OFFSET('Sanitation Data'!$G$29,0,10*ROW('Sanitation Data'!G185))="","",OFFSET('Sanitation Data'!$G$29,0,10*ROW('Sanitation Data'!G185)))</f>
        <v/>
      </c>
      <c r="DB191" s="271" t="str">
        <f ca="true">+IF(OFFSET('Sanitation Data'!$G$30,0,10*ROW('Sanitation Data'!G185))="","",OFFSET('Sanitation Data'!$G$30,0,10*ROW('Sanitation Data'!G185)))</f>
        <v/>
      </c>
      <c r="DC191" s="271" t="str">
        <f ca="true">+IF(OFFSET('Sanitation Data'!$G$31,0,10*ROW('Sanitation Data'!G185))="","",OFFSET('Sanitation Data'!$G$31,0,10*ROW('Sanitation Data'!G185)))</f>
        <v/>
      </c>
      <c r="DD191" s="271" t="str">
        <f ca="true">+IF(OFFSET('Sanitation Data'!$G$32,0,10*ROW('Sanitation Data'!G185))="","",OFFSET('Sanitation Data'!$G$32,0,10*ROW('Sanitation Data'!G185)))</f>
        <v/>
      </c>
      <c r="DE191" s="271" t="str">
        <f ca="true">+IF(OFFSET('Sanitation Data'!$H$28,0,10*ROW('Sanitation Data'!H185))="","",OFFSET('Sanitation Data'!$H$28,0,10*ROW('Sanitation Data'!H185)))</f>
        <v/>
      </c>
      <c r="DF191" s="271" t="str">
        <f ca="true">+IF(OFFSET('Sanitation Data'!$H$29,0,10*ROW('Sanitation Data'!H185))="","",OFFSET('Sanitation Data'!$H$29,0,10*ROW('Sanitation Data'!H185)))</f>
        <v/>
      </c>
      <c r="DG191" s="271" t="str">
        <f ca="true">+IF(OFFSET('Sanitation Data'!$H$30,0,10*ROW('Sanitation Data'!H185))="","",OFFSET('Sanitation Data'!$H$30,0,10*ROW('Sanitation Data'!H185)))</f>
        <v/>
      </c>
      <c r="DH191" s="271" t="str">
        <f ca="true">+IF(OFFSET('Sanitation Data'!$H$31,0,10*ROW('Sanitation Data'!H185))="","",OFFSET('Sanitation Data'!$H$31,0,10*ROW('Sanitation Data'!H185)))</f>
        <v/>
      </c>
      <c r="DI191" s="271" t="str">
        <f ca="true">+IF(OFFSET('Sanitation Data'!$H$32,0,10*ROW('Sanitation Data'!H185))="","",OFFSET('Sanitation Data'!$H$32,0,10*ROW('Sanitation Data'!H185)))</f>
        <v/>
      </c>
      <c r="DJ191" s="271" t="str">
        <f ca="true">+IF(OFFSET('Sanitation Data'!$I$28,0,10*ROW('Sanitation Data'!I185))="","",OFFSET('Sanitation Data'!$I$28,0,10*ROW('Sanitation Data'!I185)))</f>
        <v/>
      </c>
      <c r="DK191" s="271" t="str">
        <f ca="true">+IF(OFFSET('Sanitation Data'!$I$29,0,10*ROW('Sanitation Data'!I185))="","",OFFSET('Sanitation Data'!$I$29,0,10*ROW('Sanitation Data'!I185)))</f>
        <v/>
      </c>
      <c r="DL191" s="271" t="str">
        <f ca="true">+IF(OFFSET('Sanitation Data'!$I$30,0,10*ROW('Sanitation Data'!I185))="","",OFFSET('Sanitation Data'!$I$30,0,10*ROW('Sanitation Data'!I185)))</f>
        <v/>
      </c>
      <c r="DM191" s="271" t="str">
        <f ca="true">+IF(OFFSET('Sanitation Data'!$I$31,0,10*ROW('Sanitation Data'!I185))="","",OFFSET('Sanitation Data'!$I$31,0,10*ROW('Sanitation Data'!I185)))</f>
        <v/>
      </c>
      <c r="DN191" s="271" t="str">
        <f ca="true">+IF(OFFSET('Sanitation Data'!$I$32,0,10*ROW('Sanitation Data'!I185))="","",OFFSET('Sanitation Data'!$I$32,0,10*ROW('Sanitation Data'!I185)))</f>
        <v/>
      </c>
      <c r="DO191" s="271" t="str">
        <f ca="true">+IF(OFFSET('Hygiene Data'!$D$11,0,10*ROW('Hygiene Data'!D185))="","",OFFSET('Hygiene Data'!$D$11,0,10*ROW('Hygiene Data'!D185)))</f>
        <v/>
      </c>
      <c r="DP191" s="271" t="str">
        <f ca="true">+IF(OFFSET('Hygiene Data'!$D$12,0,10*ROW('Hygiene Data'!D185))="","",OFFSET('Hygiene Data'!$D$12,0,10*ROW('Hygiene Data'!D185)))</f>
        <v/>
      </c>
      <c r="DQ191" s="271" t="str">
        <f ca="true">+IF(OFFSET('Hygiene Data'!$D$13,0,10*ROW('Hygiene Data'!D185))="","",OFFSET('Hygiene Data'!$D$13,0,10*ROW('Hygiene Data'!D185)))</f>
        <v/>
      </c>
      <c r="DR191" s="271" t="str">
        <f ca="true">+IF(OFFSET('Hygiene Data'!$E$11,0,10*ROW('Hygiene Data'!E185))="","",OFFSET('Hygiene Data'!$E$11,0,10*ROW('Hygiene Data'!E185)))</f>
        <v/>
      </c>
      <c r="DS191" s="271" t="str">
        <f ca="true">+IF(OFFSET('Hygiene Data'!$E$12,0,10*ROW('Hygiene Data'!E185))="","",OFFSET('Hygiene Data'!$E$12,0,10*ROW('Hygiene Data'!E185)))</f>
        <v/>
      </c>
      <c r="DT191" s="271" t="str">
        <f ca="true">+IF(OFFSET('Hygiene Data'!$E$13,0,10*ROW('Hygiene Data'!E185))="","",OFFSET('Hygiene Data'!$E$13,0,10*ROW('Hygiene Data'!E185)))</f>
        <v/>
      </c>
      <c r="DU191" s="271" t="str">
        <f ca="true">+IF(OFFSET('Hygiene Data'!$F$11,0,10*ROW('Hygiene Data'!F185))="","",OFFSET('Hygiene Data'!$F$11,0,10*ROW('Hygiene Data'!F185)))</f>
        <v/>
      </c>
      <c r="DV191" s="271" t="str">
        <f ca="true">+IF(OFFSET('Hygiene Data'!$F$12,0,10*ROW('Hygiene Data'!F185))="","",OFFSET('Hygiene Data'!$F$12,0,10*ROW('Hygiene Data'!F185)))</f>
        <v/>
      </c>
      <c r="DW191" s="271" t="str">
        <f ca="true">+IF(OFFSET('Hygiene Data'!$F$13,0,10*ROW('Hygiene Data'!F185))="","",OFFSET('Hygiene Data'!$F$13,0,10*ROW('Hygiene Data'!F185)))</f>
        <v/>
      </c>
      <c r="DX191" s="271" t="str">
        <f ca="true">+IF(OFFSET('Hygiene Data'!$G$11,0,10*ROW('Hygiene Data'!G185))="","",OFFSET('Hygiene Data'!$G$11,0,10*ROW('Hygiene Data'!G185)))</f>
        <v/>
      </c>
      <c r="DY191" s="271" t="str">
        <f ca="true">+IF(OFFSET('Hygiene Data'!$G$12,0,10*ROW('Hygiene Data'!G185))="","",OFFSET('Hygiene Data'!$G$12,0,10*ROW('Hygiene Data'!G185)))</f>
        <v/>
      </c>
      <c r="DZ191" s="271" t="str">
        <f ca="true">+IF(OFFSET('Hygiene Data'!$G$13,0,10*ROW('Hygiene Data'!G185))="","",OFFSET('Hygiene Data'!$G$13,0,10*ROW('Hygiene Data'!G185)))</f>
        <v/>
      </c>
      <c r="EA191" s="271" t="str">
        <f ca="true">+IF(OFFSET('Hygiene Data'!$H$11,0,10*ROW('Hygiene Data'!H185))="","",OFFSET('Hygiene Data'!$H$11,0,10*ROW('Hygiene Data'!H185)))</f>
        <v/>
      </c>
      <c r="EB191" s="271" t="str">
        <f ca="true">+IF(OFFSET('Hygiene Data'!$H$12,0,10*ROW('Hygiene Data'!H185))="","",OFFSET('Hygiene Data'!$H$12,0,10*ROW('Hygiene Data'!H185)))</f>
        <v/>
      </c>
      <c r="EC191" s="271" t="str">
        <f ca="true">+IF(OFFSET('Hygiene Data'!$H$13,0,10*ROW('Hygiene Data'!H185))="","",OFFSET('Hygiene Data'!$H$13,0,10*ROW('Hygiene Data'!H185)))</f>
        <v/>
      </c>
      <c r="ED191" s="271" t="str">
        <f ca="true">+IF(OFFSET('Hygiene Data'!$I$11,0,10*ROW('Hygiene Data'!I185))="","",OFFSET('Hygiene Data'!$I$11,0,10*ROW('Hygiene Data'!I185)))</f>
        <v/>
      </c>
      <c r="EE191" s="271" t="str">
        <f ca="true">+IF(OFFSET('Hygiene Data'!$I$12,0,10*ROW('Hygiene Data'!I185))="","",OFFSET('Hygiene Data'!$I$12,0,10*ROW('Hygiene Data'!I185)))</f>
        <v/>
      </c>
      <c r="EF191" s="271"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7"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1"/>
      <c r="BS192" s="271" t="str">
        <f ca="true">+IF(OFFSET('Water Data'!$D$27,0,10*ROW('Water Data'!D186))="","",OFFSET('Water Data'!$D$27,0,10*ROW('Water Data'!D186)))</f>
        <v/>
      </c>
      <c r="BT192" s="271" t="str">
        <f ca="true">+IF(OFFSET('Water Data'!$D$28,0,10*ROW('Water Data'!D186))="","",OFFSET('Water Data'!$D$28,0,10*ROW('Water Data'!D186)))</f>
        <v/>
      </c>
      <c r="BU192" s="271" t="str">
        <f ca="true">+IF(OFFSET('Water Data'!$D$29,0,10*ROW('Water Data'!D186))="","",OFFSET('Water Data'!$D$29,0,10*ROW('Water Data'!D186)))</f>
        <v/>
      </c>
      <c r="BV192" s="271" t="str">
        <f ca="true">+IF(OFFSET('Water Data'!$E$27,0,10*ROW('Water Data'!E186))="","",OFFSET('Water Data'!$E$27,0,10*ROW('Water Data'!E186)))</f>
        <v/>
      </c>
      <c r="BW192" s="271" t="str">
        <f ca="true">+IF(OFFSET('Water Data'!$E$28,0,10*ROW('Water Data'!E186))="","",OFFSET('Water Data'!$E$28,0,10*ROW('Water Data'!E186)))</f>
        <v/>
      </c>
      <c r="BX192" s="271" t="str">
        <f ca="true">+IF(OFFSET('Water Data'!$E$29,0,10*ROW('Water Data'!E186))="","",OFFSET('Water Data'!$E$29,0,10*ROW('Water Data'!E186)))</f>
        <v/>
      </c>
      <c r="BY192" s="271" t="str">
        <f ca="true">+IF(OFFSET('Water Data'!$F$27,0,10*ROW('Water Data'!F186))="","",OFFSET('Water Data'!$F$27,0,10*ROW('Water Data'!F186)))</f>
        <v/>
      </c>
      <c r="BZ192" s="271" t="str">
        <f ca="true">+IF(OFFSET('Water Data'!$F$28,0,10*ROW('Water Data'!F186))="","",OFFSET('Water Data'!$F$28,0,10*ROW('Water Data'!F186)))</f>
        <v/>
      </c>
      <c r="CA192" s="271" t="str">
        <f ca="true">+IF(OFFSET('Water Data'!$F$29,0,10*ROW('Water Data'!F186))="","",OFFSET('Water Data'!$F$29,0,10*ROW('Water Data'!F186)))</f>
        <v/>
      </c>
      <c r="CB192" s="271" t="str">
        <f ca="true">+IF(OFFSET('Water Data'!$G$27,0,10*ROW('Water Data'!G186))="","",OFFSET('Water Data'!$G$27,0,10*ROW('Water Data'!G186)))</f>
        <v/>
      </c>
      <c r="CC192" s="271" t="str">
        <f ca="true">+IF(OFFSET('Water Data'!$G$28,0,10*ROW('Water Data'!G186))="","",OFFSET('Water Data'!$G$28,0,10*ROW('Water Data'!G186)))</f>
        <v/>
      </c>
      <c r="CD192" s="271" t="str">
        <f ca="true">+IF(OFFSET('Water Data'!$G$29,0,10*ROW('Water Data'!G186))="","",OFFSET('Water Data'!$G$29,0,10*ROW('Water Data'!G186)))</f>
        <v/>
      </c>
      <c r="CE192" s="271" t="str">
        <f ca="true">+IF(OFFSET('Water Data'!$H$27,0,10*ROW('Water Data'!H186))="","",OFFSET('Water Data'!$H$27,0,10*ROW('Water Data'!H186)))</f>
        <v/>
      </c>
      <c r="CF192" s="271" t="str">
        <f ca="true">+IF(OFFSET('Water Data'!$H$28,0,10*ROW('Water Data'!H186))="","",OFFSET('Water Data'!$H$28,0,10*ROW('Water Data'!H186)))</f>
        <v/>
      </c>
      <c r="CG192" s="271" t="str">
        <f ca="true">+IF(OFFSET('Water Data'!$H$29,0,10*ROW('Water Data'!H186))="","",OFFSET('Water Data'!$H$29,0,10*ROW('Water Data'!H186)))</f>
        <v/>
      </c>
      <c r="CH192" s="271" t="str">
        <f ca="true">+IF(OFFSET('Water Data'!$I$27,0,10*ROW('Water Data'!I186))="","",OFFSET('Water Data'!$I$27,0,10*ROW('Water Data'!I186)))</f>
        <v/>
      </c>
      <c r="CI192" s="271" t="str">
        <f ca="true">+IF(OFFSET('Water Data'!$I$28,0,10*ROW('Water Data'!I186))="","",OFFSET('Water Data'!$I$28,0,10*ROW('Water Data'!I186)))</f>
        <v/>
      </c>
      <c r="CJ192" s="271" t="str">
        <f ca="true">+IF(OFFSET('Water Data'!$I$29,0,10*ROW('Water Data'!I186))="","",OFFSET('Water Data'!$I$29,0,10*ROW('Water Data'!I186)))</f>
        <v/>
      </c>
      <c r="CK192" s="271" t="str">
        <f ca="true">+IF(OFFSET('Sanitation Data'!$D$28,0,10*ROW('Sanitation Data'!D186))="","",OFFSET('Sanitation Data'!$D$28,0,10*ROW('Sanitation Data'!D186)))</f>
        <v/>
      </c>
      <c r="CL192" s="271" t="str">
        <f ca="true">+IF(OFFSET('Sanitation Data'!$D$29,0,10*ROW('Sanitation Data'!D186))="","",OFFSET('Sanitation Data'!$D$29,0,10*ROW('Sanitation Data'!D186)))</f>
        <v/>
      </c>
      <c r="CM192" s="271" t="str">
        <f ca="true">+IF(OFFSET('Sanitation Data'!$D$30,0,10*ROW('Sanitation Data'!D186))="","",OFFSET('Sanitation Data'!$D$30,0,10*ROW('Sanitation Data'!D186)))</f>
        <v/>
      </c>
      <c r="CN192" s="271" t="str">
        <f ca="true">+IF(OFFSET('Sanitation Data'!$D$31,0,10*ROW('Sanitation Data'!D186))="","",OFFSET('Sanitation Data'!$D$31,0,10*ROW('Sanitation Data'!D186)))</f>
        <v/>
      </c>
      <c r="CO192" s="271" t="str">
        <f ca="true">+IF(OFFSET('Sanitation Data'!$D$32,0,10*ROW('Sanitation Data'!D186))="","",OFFSET('Sanitation Data'!$D$32,0,10*ROW('Sanitation Data'!D186)))</f>
        <v/>
      </c>
      <c r="CP192" s="271" t="str">
        <f ca="true">+IF(OFFSET('Sanitation Data'!$E$28,0,10*ROW('Sanitation Data'!E186))="","",OFFSET('Sanitation Data'!$E$28,0,10*ROW('Sanitation Data'!E186)))</f>
        <v/>
      </c>
      <c r="CQ192" s="271" t="str">
        <f ca="true">+IF(OFFSET('Sanitation Data'!$E$29,0,10*ROW('Sanitation Data'!E186))="","",OFFSET('Sanitation Data'!$E$29,0,10*ROW('Sanitation Data'!E186)))</f>
        <v/>
      </c>
      <c r="CR192" s="271" t="str">
        <f ca="true">+IF(OFFSET('Sanitation Data'!$E$30,0,10*ROW('Sanitation Data'!E186))="","",OFFSET('Sanitation Data'!$E$30,0,10*ROW('Sanitation Data'!E186)))</f>
        <v/>
      </c>
      <c r="CS192" s="271" t="str">
        <f ca="true">+IF(OFFSET('Sanitation Data'!$E$31,0,10*ROW('Sanitation Data'!E186))="","",OFFSET('Sanitation Data'!$E$31,0,10*ROW('Sanitation Data'!E186)))</f>
        <v/>
      </c>
      <c r="CT192" s="271" t="str">
        <f ca="true">+IF(OFFSET('Sanitation Data'!$E$32,0,10*ROW('Sanitation Data'!E186))="","",OFFSET('Sanitation Data'!$E$32,0,10*ROW('Sanitation Data'!E186)))</f>
        <v/>
      </c>
      <c r="CU192" s="271" t="str">
        <f ca="true">+IF(OFFSET('Sanitation Data'!$F$28,0,10*ROW('Sanitation Data'!F186))="","",OFFSET('Sanitation Data'!$F$28,0,10*ROW('Sanitation Data'!F186)))</f>
        <v/>
      </c>
      <c r="CV192" s="271" t="str">
        <f ca="true">+IF(OFFSET('Sanitation Data'!$F$29,0,10*ROW('Sanitation Data'!F186))="","",OFFSET('Sanitation Data'!$F$29,0,10*ROW('Sanitation Data'!F186)))</f>
        <v/>
      </c>
      <c r="CW192" s="271" t="str">
        <f ca="true">+IF(OFFSET('Sanitation Data'!$F$30,0,10*ROW('Sanitation Data'!F186))="","",OFFSET('Sanitation Data'!$F$30,0,10*ROW('Sanitation Data'!F186)))</f>
        <v/>
      </c>
      <c r="CX192" s="271" t="str">
        <f ca="true">+IF(OFFSET('Sanitation Data'!$F$31,0,10*ROW('Sanitation Data'!F186))="","",OFFSET('Sanitation Data'!$F$31,0,10*ROW('Sanitation Data'!F186)))</f>
        <v/>
      </c>
      <c r="CY192" s="271" t="str">
        <f ca="true">+IF(OFFSET('Sanitation Data'!$F$32,0,10*ROW('Sanitation Data'!F186))="","",OFFSET('Sanitation Data'!$F$32,0,10*ROW('Sanitation Data'!F186)))</f>
        <v/>
      </c>
      <c r="CZ192" s="271" t="str">
        <f ca="true">+IF(OFFSET('Sanitation Data'!$G$28,0,10*ROW('Sanitation Data'!G186))="","",OFFSET('Sanitation Data'!$G$28,0,10*ROW('Sanitation Data'!G186)))</f>
        <v/>
      </c>
      <c r="DA192" s="271" t="str">
        <f ca="true">+IF(OFFSET('Sanitation Data'!$G$29,0,10*ROW('Sanitation Data'!G186))="","",OFFSET('Sanitation Data'!$G$29,0,10*ROW('Sanitation Data'!G186)))</f>
        <v/>
      </c>
      <c r="DB192" s="271" t="str">
        <f ca="true">+IF(OFFSET('Sanitation Data'!$G$30,0,10*ROW('Sanitation Data'!G186))="","",OFFSET('Sanitation Data'!$G$30,0,10*ROW('Sanitation Data'!G186)))</f>
        <v/>
      </c>
      <c r="DC192" s="271" t="str">
        <f ca="true">+IF(OFFSET('Sanitation Data'!$G$31,0,10*ROW('Sanitation Data'!G186))="","",OFFSET('Sanitation Data'!$G$31,0,10*ROW('Sanitation Data'!G186)))</f>
        <v/>
      </c>
      <c r="DD192" s="271" t="str">
        <f ca="true">+IF(OFFSET('Sanitation Data'!$G$32,0,10*ROW('Sanitation Data'!G186))="","",OFFSET('Sanitation Data'!$G$32,0,10*ROW('Sanitation Data'!G186)))</f>
        <v/>
      </c>
      <c r="DE192" s="271" t="str">
        <f ca="true">+IF(OFFSET('Sanitation Data'!$H$28,0,10*ROW('Sanitation Data'!H186))="","",OFFSET('Sanitation Data'!$H$28,0,10*ROW('Sanitation Data'!H186)))</f>
        <v/>
      </c>
      <c r="DF192" s="271" t="str">
        <f ca="true">+IF(OFFSET('Sanitation Data'!$H$29,0,10*ROW('Sanitation Data'!H186))="","",OFFSET('Sanitation Data'!$H$29,0,10*ROW('Sanitation Data'!H186)))</f>
        <v/>
      </c>
      <c r="DG192" s="271" t="str">
        <f ca="true">+IF(OFFSET('Sanitation Data'!$H$30,0,10*ROW('Sanitation Data'!H186))="","",OFFSET('Sanitation Data'!$H$30,0,10*ROW('Sanitation Data'!H186)))</f>
        <v/>
      </c>
      <c r="DH192" s="271" t="str">
        <f ca="true">+IF(OFFSET('Sanitation Data'!$H$31,0,10*ROW('Sanitation Data'!H186))="","",OFFSET('Sanitation Data'!$H$31,0,10*ROW('Sanitation Data'!H186)))</f>
        <v/>
      </c>
      <c r="DI192" s="271" t="str">
        <f ca="true">+IF(OFFSET('Sanitation Data'!$H$32,0,10*ROW('Sanitation Data'!H186))="","",OFFSET('Sanitation Data'!$H$32,0,10*ROW('Sanitation Data'!H186)))</f>
        <v/>
      </c>
      <c r="DJ192" s="271" t="str">
        <f ca="true">+IF(OFFSET('Sanitation Data'!$I$28,0,10*ROW('Sanitation Data'!I186))="","",OFFSET('Sanitation Data'!$I$28,0,10*ROW('Sanitation Data'!I186)))</f>
        <v/>
      </c>
      <c r="DK192" s="271" t="str">
        <f ca="true">+IF(OFFSET('Sanitation Data'!$I$29,0,10*ROW('Sanitation Data'!I186))="","",OFFSET('Sanitation Data'!$I$29,0,10*ROW('Sanitation Data'!I186)))</f>
        <v/>
      </c>
      <c r="DL192" s="271" t="str">
        <f ca="true">+IF(OFFSET('Sanitation Data'!$I$30,0,10*ROW('Sanitation Data'!I186))="","",OFFSET('Sanitation Data'!$I$30,0,10*ROW('Sanitation Data'!I186)))</f>
        <v/>
      </c>
      <c r="DM192" s="271" t="str">
        <f ca="true">+IF(OFFSET('Sanitation Data'!$I$31,0,10*ROW('Sanitation Data'!I186))="","",OFFSET('Sanitation Data'!$I$31,0,10*ROW('Sanitation Data'!I186)))</f>
        <v/>
      </c>
      <c r="DN192" s="271" t="str">
        <f ca="true">+IF(OFFSET('Sanitation Data'!$I$32,0,10*ROW('Sanitation Data'!I186))="","",OFFSET('Sanitation Data'!$I$32,0,10*ROW('Sanitation Data'!I186)))</f>
        <v/>
      </c>
      <c r="DO192" s="271" t="str">
        <f ca="true">+IF(OFFSET('Hygiene Data'!$D$11,0,10*ROW('Hygiene Data'!D186))="","",OFFSET('Hygiene Data'!$D$11,0,10*ROW('Hygiene Data'!D186)))</f>
        <v/>
      </c>
      <c r="DP192" s="271" t="str">
        <f ca="true">+IF(OFFSET('Hygiene Data'!$D$12,0,10*ROW('Hygiene Data'!D186))="","",OFFSET('Hygiene Data'!$D$12,0,10*ROW('Hygiene Data'!D186)))</f>
        <v/>
      </c>
      <c r="DQ192" s="271" t="str">
        <f ca="true">+IF(OFFSET('Hygiene Data'!$D$13,0,10*ROW('Hygiene Data'!D186))="","",OFFSET('Hygiene Data'!$D$13,0,10*ROW('Hygiene Data'!D186)))</f>
        <v/>
      </c>
      <c r="DR192" s="271" t="str">
        <f ca="true">+IF(OFFSET('Hygiene Data'!$E$11,0,10*ROW('Hygiene Data'!E186))="","",OFFSET('Hygiene Data'!$E$11,0,10*ROW('Hygiene Data'!E186)))</f>
        <v/>
      </c>
      <c r="DS192" s="271" t="str">
        <f ca="true">+IF(OFFSET('Hygiene Data'!$E$12,0,10*ROW('Hygiene Data'!E186))="","",OFFSET('Hygiene Data'!$E$12,0,10*ROW('Hygiene Data'!E186)))</f>
        <v/>
      </c>
      <c r="DT192" s="271" t="str">
        <f ca="true">+IF(OFFSET('Hygiene Data'!$E$13,0,10*ROW('Hygiene Data'!E186))="","",OFFSET('Hygiene Data'!$E$13,0,10*ROW('Hygiene Data'!E186)))</f>
        <v/>
      </c>
      <c r="DU192" s="271" t="str">
        <f ca="true">+IF(OFFSET('Hygiene Data'!$F$11,0,10*ROW('Hygiene Data'!F186))="","",OFFSET('Hygiene Data'!$F$11,0,10*ROW('Hygiene Data'!F186)))</f>
        <v/>
      </c>
      <c r="DV192" s="271" t="str">
        <f ca="true">+IF(OFFSET('Hygiene Data'!$F$12,0,10*ROW('Hygiene Data'!F186))="","",OFFSET('Hygiene Data'!$F$12,0,10*ROW('Hygiene Data'!F186)))</f>
        <v/>
      </c>
      <c r="DW192" s="271" t="str">
        <f ca="true">+IF(OFFSET('Hygiene Data'!$F$13,0,10*ROW('Hygiene Data'!F186))="","",OFFSET('Hygiene Data'!$F$13,0,10*ROW('Hygiene Data'!F186)))</f>
        <v/>
      </c>
      <c r="DX192" s="271" t="str">
        <f ca="true">+IF(OFFSET('Hygiene Data'!$G$11,0,10*ROW('Hygiene Data'!G186))="","",OFFSET('Hygiene Data'!$G$11,0,10*ROW('Hygiene Data'!G186)))</f>
        <v/>
      </c>
      <c r="DY192" s="271" t="str">
        <f ca="true">+IF(OFFSET('Hygiene Data'!$G$12,0,10*ROW('Hygiene Data'!G186))="","",OFFSET('Hygiene Data'!$G$12,0,10*ROW('Hygiene Data'!G186)))</f>
        <v/>
      </c>
      <c r="DZ192" s="271" t="str">
        <f ca="true">+IF(OFFSET('Hygiene Data'!$G$13,0,10*ROW('Hygiene Data'!G186))="","",OFFSET('Hygiene Data'!$G$13,0,10*ROW('Hygiene Data'!G186)))</f>
        <v/>
      </c>
      <c r="EA192" s="271" t="str">
        <f ca="true">+IF(OFFSET('Hygiene Data'!$H$11,0,10*ROW('Hygiene Data'!H186))="","",OFFSET('Hygiene Data'!$H$11,0,10*ROW('Hygiene Data'!H186)))</f>
        <v/>
      </c>
      <c r="EB192" s="271" t="str">
        <f ca="true">+IF(OFFSET('Hygiene Data'!$H$12,0,10*ROW('Hygiene Data'!H186))="","",OFFSET('Hygiene Data'!$H$12,0,10*ROW('Hygiene Data'!H186)))</f>
        <v/>
      </c>
      <c r="EC192" s="271" t="str">
        <f ca="true">+IF(OFFSET('Hygiene Data'!$H$13,0,10*ROW('Hygiene Data'!H186))="","",OFFSET('Hygiene Data'!$H$13,0,10*ROW('Hygiene Data'!H186)))</f>
        <v/>
      </c>
      <c r="ED192" s="271" t="str">
        <f ca="true">+IF(OFFSET('Hygiene Data'!$I$11,0,10*ROW('Hygiene Data'!I186))="","",OFFSET('Hygiene Data'!$I$11,0,10*ROW('Hygiene Data'!I186)))</f>
        <v/>
      </c>
      <c r="EE192" s="271" t="str">
        <f ca="true">+IF(OFFSET('Hygiene Data'!$I$12,0,10*ROW('Hygiene Data'!I186))="","",OFFSET('Hygiene Data'!$I$12,0,10*ROW('Hygiene Data'!I186)))</f>
        <v/>
      </c>
      <c r="EF192" s="271"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7"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1"/>
      <c r="BS193" s="271" t="str">
        <f ca="true">+IF(OFFSET('Water Data'!$D$27,0,10*ROW('Water Data'!D187))="","",OFFSET('Water Data'!$D$27,0,10*ROW('Water Data'!D187)))</f>
        <v/>
      </c>
      <c r="BT193" s="271" t="str">
        <f ca="true">+IF(OFFSET('Water Data'!$D$28,0,10*ROW('Water Data'!D187))="","",OFFSET('Water Data'!$D$28,0,10*ROW('Water Data'!D187)))</f>
        <v/>
      </c>
      <c r="BU193" s="271" t="str">
        <f ca="true">+IF(OFFSET('Water Data'!$D$29,0,10*ROW('Water Data'!D187))="","",OFFSET('Water Data'!$D$29,0,10*ROW('Water Data'!D187)))</f>
        <v/>
      </c>
      <c r="BV193" s="271" t="str">
        <f ca="true">+IF(OFFSET('Water Data'!$E$27,0,10*ROW('Water Data'!E187))="","",OFFSET('Water Data'!$E$27,0,10*ROW('Water Data'!E187)))</f>
        <v/>
      </c>
      <c r="BW193" s="271" t="str">
        <f ca="true">+IF(OFFSET('Water Data'!$E$28,0,10*ROW('Water Data'!E187))="","",OFFSET('Water Data'!$E$28,0,10*ROW('Water Data'!E187)))</f>
        <v/>
      </c>
      <c r="BX193" s="271" t="str">
        <f ca="true">+IF(OFFSET('Water Data'!$E$29,0,10*ROW('Water Data'!E187))="","",OFFSET('Water Data'!$E$29,0,10*ROW('Water Data'!E187)))</f>
        <v/>
      </c>
      <c r="BY193" s="271" t="str">
        <f ca="true">+IF(OFFSET('Water Data'!$F$27,0,10*ROW('Water Data'!F187))="","",OFFSET('Water Data'!$F$27,0,10*ROW('Water Data'!F187)))</f>
        <v/>
      </c>
      <c r="BZ193" s="271" t="str">
        <f ca="true">+IF(OFFSET('Water Data'!$F$28,0,10*ROW('Water Data'!F187))="","",OFFSET('Water Data'!$F$28,0,10*ROW('Water Data'!F187)))</f>
        <v/>
      </c>
      <c r="CA193" s="271" t="str">
        <f ca="true">+IF(OFFSET('Water Data'!$F$29,0,10*ROW('Water Data'!F187))="","",OFFSET('Water Data'!$F$29,0,10*ROW('Water Data'!F187)))</f>
        <v/>
      </c>
      <c r="CB193" s="271" t="str">
        <f ca="true">+IF(OFFSET('Water Data'!$G$27,0,10*ROW('Water Data'!G187))="","",OFFSET('Water Data'!$G$27,0,10*ROW('Water Data'!G187)))</f>
        <v/>
      </c>
      <c r="CC193" s="271" t="str">
        <f ca="true">+IF(OFFSET('Water Data'!$G$28,0,10*ROW('Water Data'!G187))="","",OFFSET('Water Data'!$G$28,0,10*ROW('Water Data'!G187)))</f>
        <v/>
      </c>
      <c r="CD193" s="271" t="str">
        <f ca="true">+IF(OFFSET('Water Data'!$G$29,0,10*ROW('Water Data'!G187))="","",OFFSET('Water Data'!$G$29,0,10*ROW('Water Data'!G187)))</f>
        <v/>
      </c>
      <c r="CE193" s="271" t="str">
        <f ca="true">+IF(OFFSET('Water Data'!$H$27,0,10*ROW('Water Data'!H187))="","",OFFSET('Water Data'!$H$27,0,10*ROW('Water Data'!H187)))</f>
        <v/>
      </c>
      <c r="CF193" s="271" t="str">
        <f ca="true">+IF(OFFSET('Water Data'!$H$28,0,10*ROW('Water Data'!H187))="","",OFFSET('Water Data'!$H$28,0,10*ROW('Water Data'!H187)))</f>
        <v/>
      </c>
      <c r="CG193" s="271" t="str">
        <f ca="true">+IF(OFFSET('Water Data'!$H$29,0,10*ROW('Water Data'!H187))="","",OFFSET('Water Data'!$H$29,0,10*ROW('Water Data'!H187)))</f>
        <v/>
      </c>
      <c r="CH193" s="271" t="str">
        <f ca="true">+IF(OFFSET('Water Data'!$I$27,0,10*ROW('Water Data'!I187))="","",OFFSET('Water Data'!$I$27,0,10*ROW('Water Data'!I187)))</f>
        <v/>
      </c>
      <c r="CI193" s="271" t="str">
        <f ca="true">+IF(OFFSET('Water Data'!$I$28,0,10*ROW('Water Data'!I187))="","",OFFSET('Water Data'!$I$28,0,10*ROW('Water Data'!I187)))</f>
        <v/>
      </c>
      <c r="CJ193" s="271" t="str">
        <f ca="true">+IF(OFFSET('Water Data'!$I$29,0,10*ROW('Water Data'!I187))="","",OFFSET('Water Data'!$I$29,0,10*ROW('Water Data'!I187)))</f>
        <v/>
      </c>
      <c r="CK193" s="271" t="str">
        <f ca="true">+IF(OFFSET('Sanitation Data'!$D$28,0,10*ROW('Sanitation Data'!D187))="","",OFFSET('Sanitation Data'!$D$28,0,10*ROW('Sanitation Data'!D187)))</f>
        <v/>
      </c>
      <c r="CL193" s="271" t="str">
        <f ca="true">+IF(OFFSET('Sanitation Data'!$D$29,0,10*ROW('Sanitation Data'!D187))="","",OFFSET('Sanitation Data'!$D$29,0,10*ROW('Sanitation Data'!D187)))</f>
        <v/>
      </c>
      <c r="CM193" s="271" t="str">
        <f ca="true">+IF(OFFSET('Sanitation Data'!$D$30,0,10*ROW('Sanitation Data'!D187))="","",OFFSET('Sanitation Data'!$D$30,0,10*ROW('Sanitation Data'!D187)))</f>
        <v/>
      </c>
      <c r="CN193" s="271" t="str">
        <f ca="true">+IF(OFFSET('Sanitation Data'!$D$31,0,10*ROW('Sanitation Data'!D187))="","",OFFSET('Sanitation Data'!$D$31,0,10*ROW('Sanitation Data'!D187)))</f>
        <v/>
      </c>
      <c r="CO193" s="271" t="str">
        <f ca="true">+IF(OFFSET('Sanitation Data'!$D$32,0,10*ROW('Sanitation Data'!D187))="","",OFFSET('Sanitation Data'!$D$32,0,10*ROW('Sanitation Data'!D187)))</f>
        <v/>
      </c>
      <c r="CP193" s="271" t="str">
        <f ca="true">+IF(OFFSET('Sanitation Data'!$E$28,0,10*ROW('Sanitation Data'!E187))="","",OFFSET('Sanitation Data'!$E$28,0,10*ROW('Sanitation Data'!E187)))</f>
        <v/>
      </c>
      <c r="CQ193" s="271" t="str">
        <f ca="true">+IF(OFFSET('Sanitation Data'!$E$29,0,10*ROW('Sanitation Data'!E187))="","",OFFSET('Sanitation Data'!$E$29,0,10*ROW('Sanitation Data'!E187)))</f>
        <v/>
      </c>
      <c r="CR193" s="271" t="str">
        <f ca="true">+IF(OFFSET('Sanitation Data'!$E$30,0,10*ROW('Sanitation Data'!E187))="","",OFFSET('Sanitation Data'!$E$30,0,10*ROW('Sanitation Data'!E187)))</f>
        <v/>
      </c>
      <c r="CS193" s="271" t="str">
        <f ca="true">+IF(OFFSET('Sanitation Data'!$E$31,0,10*ROW('Sanitation Data'!E187))="","",OFFSET('Sanitation Data'!$E$31,0,10*ROW('Sanitation Data'!E187)))</f>
        <v/>
      </c>
      <c r="CT193" s="271" t="str">
        <f ca="true">+IF(OFFSET('Sanitation Data'!$E$32,0,10*ROW('Sanitation Data'!E187))="","",OFFSET('Sanitation Data'!$E$32,0,10*ROW('Sanitation Data'!E187)))</f>
        <v/>
      </c>
      <c r="CU193" s="271" t="str">
        <f ca="true">+IF(OFFSET('Sanitation Data'!$F$28,0,10*ROW('Sanitation Data'!F187))="","",OFFSET('Sanitation Data'!$F$28,0,10*ROW('Sanitation Data'!F187)))</f>
        <v/>
      </c>
      <c r="CV193" s="271" t="str">
        <f ca="true">+IF(OFFSET('Sanitation Data'!$F$29,0,10*ROW('Sanitation Data'!F187))="","",OFFSET('Sanitation Data'!$F$29,0,10*ROW('Sanitation Data'!F187)))</f>
        <v/>
      </c>
      <c r="CW193" s="271" t="str">
        <f ca="true">+IF(OFFSET('Sanitation Data'!$F$30,0,10*ROW('Sanitation Data'!F187))="","",OFFSET('Sanitation Data'!$F$30,0,10*ROW('Sanitation Data'!F187)))</f>
        <v/>
      </c>
      <c r="CX193" s="271" t="str">
        <f ca="true">+IF(OFFSET('Sanitation Data'!$F$31,0,10*ROW('Sanitation Data'!F187))="","",OFFSET('Sanitation Data'!$F$31,0,10*ROW('Sanitation Data'!F187)))</f>
        <v/>
      </c>
      <c r="CY193" s="271" t="str">
        <f ca="true">+IF(OFFSET('Sanitation Data'!$F$32,0,10*ROW('Sanitation Data'!F187))="","",OFFSET('Sanitation Data'!$F$32,0,10*ROW('Sanitation Data'!F187)))</f>
        <v/>
      </c>
      <c r="CZ193" s="271" t="str">
        <f ca="true">+IF(OFFSET('Sanitation Data'!$G$28,0,10*ROW('Sanitation Data'!G187))="","",OFFSET('Sanitation Data'!$G$28,0,10*ROW('Sanitation Data'!G187)))</f>
        <v/>
      </c>
      <c r="DA193" s="271" t="str">
        <f ca="true">+IF(OFFSET('Sanitation Data'!$G$29,0,10*ROW('Sanitation Data'!G187))="","",OFFSET('Sanitation Data'!$G$29,0,10*ROW('Sanitation Data'!G187)))</f>
        <v/>
      </c>
      <c r="DB193" s="271" t="str">
        <f ca="true">+IF(OFFSET('Sanitation Data'!$G$30,0,10*ROW('Sanitation Data'!G187))="","",OFFSET('Sanitation Data'!$G$30,0,10*ROW('Sanitation Data'!G187)))</f>
        <v/>
      </c>
      <c r="DC193" s="271" t="str">
        <f ca="true">+IF(OFFSET('Sanitation Data'!$G$31,0,10*ROW('Sanitation Data'!G187))="","",OFFSET('Sanitation Data'!$G$31,0,10*ROW('Sanitation Data'!G187)))</f>
        <v/>
      </c>
      <c r="DD193" s="271" t="str">
        <f ca="true">+IF(OFFSET('Sanitation Data'!$G$32,0,10*ROW('Sanitation Data'!G187))="","",OFFSET('Sanitation Data'!$G$32,0,10*ROW('Sanitation Data'!G187)))</f>
        <v/>
      </c>
      <c r="DE193" s="271" t="str">
        <f ca="true">+IF(OFFSET('Sanitation Data'!$H$28,0,10*ROW('Sanitation Data'!H187))="","",OFFSET('Sanitation Data'!$H$28,0,10*ROW('Sanitation Data'!H187)))</f>
        <v/>
      </c>
      <c r="DF193" s="271" t="str">
        <f ca="true">+IF(OFFSET('Sanitation Data'!$H$29,0,10*ROW('Sanitation Data'!H187))="","",OFFSET('Sanitation Data'!$H$29,0,10*ROW('Sanitation Data'!H187)))</f>
        <v/>
      </c>
      <c r="DG193" s="271" t="str">
        <f ca="true">+IF(OFFSET('Sanitation Data'!$H$30,0,10*ROW('Sanitation Data'!H187))="","",OFFSET('Sanitation Data'!$H$30,0,10*ROW('Sanitation Data'!H187)))</f>
        <v/>
      </c>
      <c r="DH193" s="271" t="str">
        <f ca="true">+IF(OFFSET('Sanitation Data'!$H$31,0,10*ROW('Sanitation Data'!H187))="","",OFFSET('Sanitation Data'!$H$31,0,10*ROW('Sanitation Data'!H187)))</f>
        <v/>
      </c>
      <c r="DI193" s="271" t="str">
        <f ca="true">+IF(OFFSET('Sanitation Data'!$H$32,0,10*ROW('Sanitation Data'!H187))="","",OFFSET('Sanitation Data'!$H$32,0,10*ROW('Sanitation Data'!H187)))</f>
        <v/>
      </c>
      <c r="DJ193" s="271" t="str">
        <f ca="true">+IF(OFFSET('Sanitation Data'!$I$28,0,10*ROW('Sanitation Data'!I187))="","",OFFSET('Sanitation Data'!$I$28,0,10*ROW('Sanitation Data'!I187)))</f>
        <v/>
      </c>
      <c r="DK193" s="271" t="str">
        <f ca="true">+IF(OFFSET('Sanitation Data'!$I$29,0,10*ROW('Sanitation Data'!I187))="","",OFFSET('Sanitation Data'!$I$29,0,10*ROW('Sanitation Data'!I187)))</f>
        <v/>
      </c>
      <c r="DL193" s="271" t="str">
        <f ca="true">+IF(OFFSET('Sanitation Data'!$I$30,0,10*ROW('Sanitation Data'!I187))="","",OFFSET('Sanitation Data'!$I$30,0,10*ROW('Sanitation Data'!I187)))</f>
        <v/>
      </c>
      <c r="DM193" s="271" t="str">
        <f ca="true">+IF(OFFSET('Sanitation Data'!$I$31,0,10*ROW('Sanitation Data'!I187))="","",OFFSET('Sanitation Data'!$I$31,0,10*ROW('Sanitation Data'!I187)))</f>
        <v/>
      </c>
      <c r="DN193" s="271" t="str">
        <f ca="true">+IF(OFFSET('Sanitation Data'!$I$32,0,10*ROW('Sanitation Data'!I187))="","",OFFSET('Sanitation Data'!$I$32,0,10*ROW('Sanitation Data'!I187)))</f>
        <v/>
      </c>
      <c r="DO193" s="271" t="str">
        <f ca="true">+IF(OFFSET('Hygiene Data'!$D$11,0,10*ROW('Hygiene Data'!D187))="","",OFFSET('Hygiene Data'!$D$11,0,10*ROW('Hygiene Data'!D187)))</f>
        <v/>
      </c>
      <c r="DP193" s="271" t="str">
        <f ca="true">+IF(OFFSET('Hygiene Data'!$D$12,0,10*ROW('Hygiene Data'!D187))="","",OFFSET('Hygiene Data'!$D$12,0,10*ROW('Hygiene Data'!D187)))</f>
        <v/>
      </c>
      <c r="DQ193" s="271" t="str">
        <f ca="true">+IF(OFFSET('Hygiene Data'!$D$13,0,10*ROW('Hygiene Data'!D187))="","",OFFSET('Hygiene Data'!$D$13,0,10*ROW('Hygiene Data'!D187)))</f>
        <v/>
      </c>
      <c r="DR193" s="271" t="str">
        <f ca="true">+IF(OFFSET('Hygiene Data'!$E$11,0,10*ROW('Hygiene Data'!E187))="","",OFFSET('Hygiene Data'!$E$11,0,10*ROW('Hygiene Data'!E187)))</f>
        <v/>
      </c>
      <c r="DS193" s="271" t="str">
        <f ca="true">+IF(OFFSET('Hygiene Data'!$E$12,0,10*ROW('Hygiene Data'!E187))="","",OFFSET('Hygiene Data'!$E$12,0,10*ROW('Hygiene Data'!E187)))</f>
        <v/>
      </c>
      <c r="DT193" s="271" t="str">
        <f ca="true">+IF(OFFSET('Hygiene Data'!$E$13,0,10*ROW('Hygiene Data'!E187))="","",OFFSET('Hygiene Data'!$E$13,0,10*ROW('Hygiene Data'!E187)))</f>
        <v/>
      </c>
      <c r="DU193" s="271" t="str">
        <f ca="true">+IF(OFFSET('Hygiene Data'!$F$11,0,10*ROW('Hygiene Data'!F187))="","",OFFSET('Hygiene Data'!$F$11,0,10*ROW('Hygiene Data'!F187)))</f>
        <v/>
      </c>
      <c r="DV193" s="271" t="str">
        <f ca="true">+IF(OFFSET('Hygiene Data'!$F$12,0,10*ROW('Hygiene Data'!F187))="","",OFFSET('Hygiene Data'!$F$12,0,10*ROW('Hygiene Data'!F187)))</f>
        <v/>
      </c>
      <c r="DW193" s="271" t="str">
        <f ca="true">+IF(OFFSET('Hygiene Data'!$F$13,0,10*ROW('Hygiene Data'!F187))="","",OFFSET('Hygiene Data'!$F$13,0,10*ROW('Hygiene Data'!F187)))</f>
        <v/>
      </c>
      <c r="DX193" s="271" t="str">
        <f ca="true">+IF(OFFSET('Hygiene Data'!$G$11,0,10*ROW('Hygiene Data'!G187))="","",OFFSET('Hygiene Data'!$G$11,0,10*ROW('Hygiene Data'!G187)))</f>
        <v/>
      </c>
      <c r="DY193" s="271" t="str">
        <f ca="true">+IF(OFFSET('Hygiene Data'!$G$12,0,10*ROW('Hygiene Data'!G187))="","",OFFSET('Hygiene Data'!$G$12,0,10*ROW('Hygiene Data'!G187)))</f>
        <v/>
      </c>
      <c r="DZ193" s="271" t="str">
        <f ca="true">+IF(OFFSET('Hygiene Data'!$G$13,0,10*ROW('Hygiene Data'!G187))="","",OFFSET('Hygiene Data'!$G$13,0,10*ROW('Hygiene Data'!G187)))</f>
        <v/>
      </c>
      <c r="EA193" s="271" t="str">
        <f ca="true">+IF(OFFSET('Hygiene Data'!$H$11,0,10*ROW('Hygiene Data'!H187))="","",OFFSET('Hygiene Data'!$H$11,0,10*ROW('Hygiene Data'!H187)))</f>
        <v/>
      </c>
      <c r="EB193" s="271" t="str">
        <f ca="true">+IF(OFFSET('Hygiene Data'!$H$12,0,10*ROW('Hygiene Data'!H187))="","",OFFSET('Hygiene Data'!$H$12,0,10*ROW('Hygiene Data'!H187)))</f>
        <v/>
      </c>
      <c r="EC193" s="271" t="str">
        <f ca="true">+IF(OFFSET('Hygiene Data'!$H$13,0,10*ROW('Hygiene Data'!H187))="","",OFFSET('Hygiene Data'!$H$13,0,10*ROW('Hygiene Data'!H187)))</f>
        <v/>
      </c>
      <c r="ED193" s="271" t="str">
        <f ca="true">+IF(OFFSET('Hygiene Data'!$I$11,0,10*ROW('Hygiene Data'!I187))="","",OFFSET('Hygiene Data'!$I$11,0,10*ROW('Hygiene Data'!I187)))</f>
        <v/>
      </c>
      <c r="EE193" s="271" t="str">
        <f ca="true">+IF(OFFSET('Hygiene Data'!$I$12,0,10*ROW('Hygiene Data'!I187))="","",OFFSET('Hygiene Data'!$I$12,0,10*ROW('Hygiene Data'!I187)))</f>
        <v/>
      </c>
      <c r="EF193" s="271"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7"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1"/>
      <c r="BS194" s="271" t="str">
        <f ca="true">+IF(OFFSET('Water Data'!$D$27,0,10*ROW('Water Data'!D188))="","",OFFSET('Water Data'!$D$27,0,10*ROW('Water Data'!D188)))</f>
        <v/>
      </c>
      <c r="BT194" s="271" t="str">
        <f ca="true">+IF(OFFSET('Water Data'!$D$28,0,10*ROW('Water Data'!D188))="","",OFFSET('Water Data'!$D$28,0,10*ROW('Water Data'!D188)))</f>
        <v/>
      </c>
      <c r="BU194" s="271" t="str">
        <f ca="true">+IF(OFFSET('Water Data'!$D$29,0,10*ROW('Water Data'!D188))="","",OFFSET('Water Data'!$D$29,0,10*ROW('Water Data'!D188)))</f>
        <v/>
      </c>
      <c r="BV194" s="271" t="str">
        <f ca="true">+IF(OFFSET('Water Data'!$E$27,0,10*ROW('Water Data'!E188))="","",OFFSET('Water Data'!$E$27,0,10*ROW('Water Data'!E188)))</f>
        <v/>
      </c>
      <c r="BW194" s="271" t="str">
        <f ca="true">+IF(OFFSET('Water Data'!$E$28,0,10*ROW('Water Data'!E188))="","",OFFSET('Water Data'!$E$28,0,10*ROW('Water Data'!E188)))</f>
        <v/>
      </c>
      <c r="BX194" s="271" t="str">
        <f ca="true">+IF(OFFSET('Water Data'!$E$29,0,10*ROW('Water Data'!E188))="","",OFFSET('Water Data'!$E$29,0,10*ROW('Water Data'!E188)))</f>
        <v/>
      </c>
      <c r="BY194" s="271" t="str">
        <f ca="true">+IF(OFFSET('Water Data'!$F$27,0,10*ROW('Water Data'!F188))="","",OFFSET('Water Data'!$F$27,0,10*ROW('Water Data'!F188)))</f>
        <v/>
      </c>
      <c r="BZ194" s="271" t="str">
        <f ca="true">+IF(OFFSET('Water Data'!$F$28,0,10*ROW('Water Data'!F188))="","",OFFSET('Water Data'!$F$28,0,10*ROW('Water Data'!F188)))</f>
        <v/>
      </c>
      <c r="CA194" s="271" t="str">
        <f ca="true">+IF(OFFSET('Water Data'!$F$29,0,10*ROW('Water Data'!F188))="","",OFFSET('Water Data'!$F$29,0,10*ROW('Water Data'!F188)))</f>
        <v/>
      </c>
      <c r="CB194" s="271" t="str">
        <f ca="true">+IF(OFFSET('Water Data'!$G$27,0,10*ROW('Water Data'!G188))="","",OFFSET('Water Data'!$G$27,0,10*ROW('Water Data'!G188)))</f>
        <v/>
      </c>
      <c r="CC194" s="271" t="str">
        <f ca="true">+IF(OFFSET('Water Data'!$G$28,0,10*ROW('Water Data'!G188))="","",OFFSET('Water Data'!$G$28,0,10*ROW('Water Data'!G188)))</f>
        <v/>
      </c>
      <c r="CD194" s="271" t="str">
        <f ca="true">+IF(OFFSET('Water Data'!$G$29,0,10*ROW('Water Data'!G188))="","",OFFSET('Water Data'!$G$29,0,10*ROW('Water Data'!G188)))</f>
        <v/>
      </c>
      <c r="CE194" s="271" t="str">
        <f ca="true">+IF(OFFSET('Water Data'!$H$27,0,10*ROW('Water Data'!H188))="","",OFFSET('Water Data'!$H$27,0,10*ROW('Water Data'!H188)))</f>
        <v/>
      </c>
      <c r="CF194" s="271" t="str">
        <f ca="true">+IF(OFFSET('Water Data'!$H$28,0,10*ROW('Water Data'!H188))="","",OFFSET('Water Data'!$H$28,0,10*ROW('Water Data'!H188)))</f>
        <v/>
      </c>
      <c r="CG194" s="271" t="str">
        <f ca="true">+IF(OFFSET('Water Data'!$H$29,0,10*ROW('Water Data'!H188))="","",OFFSET('Water Data'!$H$29,0,10*ROW('Water Data'!H188)))</f>
        <v/>
      </c>
      <c r="CH194" s="271" t="str">
        <f ca="true">+IF(OFFSET('Water Data'!$I$27,0,10*ROW('Water Data'!I188))="","",OFFSET('Water Data'!$I$27,0,10*ROW('Water Data'!I188)))</f>
        <v/>
      </c>
      <c r="CI194" s="271" t="str">
        <f ca="true">+IF(OFFSET('Water Data'!$I$28,0,10*ROW('Water Data'!I188))="","",OFFSET('Water Data'!$I$28,0,10*ROW('Water Data'!I188)))</f>
        <v/>
      </c>
      <c r="CJ194" s="271" t="str">
        <f ca="true">+IF(OFFSET('Water Data'!$I$29,0,10*ROW('Water Data'!I188))="","",OFFSET('Water Data'!$I$29,0,10*ROW('Water Data'!I188)))</f>
        <v/>
      </c>
      <c r="CK194" s="271" t="str">
        <f ca="true">+IF(OFFSET('Sanitation Data'!$D$28,0,10*ROW('Sanitation Data'!D188))="","",OFFSET('Sanitation Data'!$D$28,0,10*ROW('Sanitation Data'!D188)))</f>
        <v/>
      </c>
      <c r="CL194" s="271" t="str">
        <f ca="true">+IF(OFFSET('Sanitation Data'!$D$29,0,10*ROW('Sanitation Data'!D188))="","",OFFSET('Sanitation Data'!$D$29,0,10*ROW('Sanitation Data'!D188)))</f>
        <v/>
      </c>
      <c r="CM194" s="271" t="str">
        <f ca="true">+IF(OFFSET('Sanitation Data'!$D$30,0,10*ROW('Sanitation Data'!D188))="","",OFFSET('Sanitation Data'!$D$30,0,10*ROW('Sanitation Data'!D188)))</f>
        <v/>
      </c>
      <c r="CN194" s="271" t="str">
        <f ca="true">+IF(OFFSET('Sanitation Data'!$D$31,0,10*ROW('Sanitation Data'!D188))="","",OFFSET('Sanitation Data'!$D$31,0,10*ROW('Sanitation Data'!D188)))</f>
        <v/>
      </c>
      <c r="CO194" s="271" t="str">
        <f ca="true">+IF(OFFSET('Sanitation Data'!$D$32,0,10*ROW('Sanitation Data'!D188))="","",OFFSET('Sanitation Data'!$D$32,0,10*ROW('Sanitation Data'!D188)))</f>
        <v/>
      </c>
      <c r="CP194" s="271" t="str">
        <f ca="true">+IF(OFFSET('Sanitation Data'!$E$28,0,10*ROW('Sanitation Data'!E188))="","",OFFSET('Sanitation Data'!$E$28,0,10*ROW('Sanitation Data'!E188)))</f>
        <v/>
      </c>
      <c r="CQ194" s="271" t="str">
        <f ca="true">+IF(OFFSET('Sanitation Data'!$E$29,0,10*ROW('Sanitation Data'!E188))="","",OFFSET('Sanitation Data'!$E$29,0,10*ROW('Sanitation Data'!E188)))</f>
        <v/>
      </c>
      <c r="CR194" s="271" t="str">
        <f ca="true">+IF(OFFSET('Sanitation Data'!$E$30,0,10*ROW('Sanitation Data'!E188))="","",OFFSET('Sanitation Data'!$E$30,0,10*ROW('Sanitation Data'!E188)))</f>
        <v/>
      </c>
      <c r="CS194" s="271" t="str">
        <f ca="true">+IF(OFFSET('Sanitation Data'!$E$31,0,10*ROW('Sanitation Data'!E188))="","",OFFSET('Sanitation Data'!$E$31,0,10*ROW('Sanitation Data'!E188)))</f>
        <v/>
      </c>
      <c r="CT194" s="271" t="str">
        <f ca="true">+IF(OFFSET('Sanitation Data'!$E$32,0,10*ROW('Sanitation Data'!E188))="","",OFFSET('Sanitation Data'!$E$32,0,10*ROW('Sanitation Data'!E188)))</f>
        <v/>
      </c>
      <c r="CU194" s="271" t="str">
        <f ca="true">+IF(OFFSET('Sanitation Data'!$F$28,0,10*ROW('Sanitation Data'!F188))="","",OFFSET('Sanitation Data'!$F$28,0,10*ROW('Sanitation Data'!F188)))</f>
        <v/>
      </c>
      <c r="CV194" s="271" t="str">
        <f ca="true">+IF(OFFSET('Sanitation Data'!$F$29,0,10*ROW('Sanitation Data'!F188))="","",OFFSET('Sanitation Data'!$F$29,0,10*ROW('Sanitation Data'!F188)))</f>
        <v/>
      </c>
      <c r="CW194" s="271" t="str">
        <f ca="true">+IF(OFFSET('Sanitation Data'!$F$30,0,10*ROW('Sanitation Data'!F188))="","",OFFSET('Sanitation Data'!$F$30,0,10*ROW('Sanitation Data'!F188)))</f>
        <v/>
      </c>
      <c r="CX194" s="271" t="str">
        <f ca="true">+IF(OFFSET('Sanitation Data'!$F$31,0,10*ROW('Sanitation Data'!F188))="","",OFFSET('Sanitation Data'!$F$31,0,10*ROW('Sanitation Data'!F188)))</f>
        <v/>
      </c>
      <c r="CY194" s="271" t="str">
        <f ca="true">+IF(OFFSET('Sanitation Data'!$F$32,0,10*ROW('Sanitation Data'!F188))="","",OFFSET('Sanitation Data'!$F$32,0,10*ROW('Sanitation Data'!F188)))</f>
        <v/>
      </c>
      <c r="CZ194" s="271" t="str">
        <f ca="true">+IF(OFFSET('Sanitation Data'!$G$28,0,10*ROW('Sanitation Data'!G188))="","",OFFSET('Sanitation Data'!$G$28,0,10*ROW('Sanitation Data'!G188)))</f>
        <v/>
      </c>
      <c r="DA194" s="271" t="str">
        <f ca="true">+IF(OFFSET('Sanitation Data'!$G$29,0,10*ROW('Sanitation Data'!G188))="","",OFFSET('Sanitation Data'!$G$29,0,10*ROW('Sanitation Data'!G188)))</f>
        <v/>
      </c>
      <c r="DB194" s="271" t="str">
        <f ca="true">+IF(OFFSET('Sanitation Data'!$G$30,0,10*ROW('Sanitation Data'!G188))="","",OFFSET('Sanitation Data'!$G$30,0,10*ROW('Sanitation Data'!G188)))</f>
        <v/>
      </c>
      <c r="DC194" s="271" t="str">
        <f ca="true">+IF(OFFSET('Sanitation Data'!$G$31,0,10*ROW('Sanitation Data'!G188))="","",OFFSET('Sanitation Data'!$G$31,0,10*ROW('Sanitation Data'!G188)))</f>
        <v/>
      </c>
      <c r="DD194" s="271" t="str">
        <f ca="true">+IF(OFFSET('Sanitation Data'!$G$32,0,10*ROW('Sanitation Data'!G188))="","",OFFSET('Sanitation Data'!$G$32,0,10*ROW('Sanitation Data'!G188)))</f>
        <v/>
      </c>
      <c r="DE194" s="271" t="str">
        <f ca="true">+IF(OFFSET('Sanitation Data'!$H$28,0,10*ROW('Sanitation Data'!H188))="","",OFFSET('Sanitation Data'!$H$28,0,10*ROW('Sanitation Data'!H188)))</f>
        <v/>
      </c>
      <c r="DF194" s="271" t="str">
        <f ca="true">+IF(OFFSET('Sanitation Data'!$H$29,0,10*ROW('Sanitation Data'!H188))="","",OFFSET('Sanitation Data'!$H$29,0,10*ROW('Sanitation Data'!H188)))</f>
        <v/>
      </c>
      <c r="DG194" s="271" t="str">
        <f ca="true">+IF(OFFSET('Sanitation Data'!$H$30,0,10*ROW('Sanitation Data'!H188))="","",OFFSET('Sanitation Data'!$H$30,0,10*ROW('Sanitation Data'!H188)))</f>
        <v/>
      </c>
      <c r="DH194" s="271" t="str">
        <f ca="true">+IF(OFFSET('Sanitation Data'!$H$31,0,10*ROW('Sanitation Data'!H188))="","",OFFSET('Sanitation Data'!$H$31,0,10*ROW('Sanitation Data'!H188)))</f>
        <v/>
      </c>
      <c r="DI194" s="271" t="str">
        <f ca="true">+IF(OFFSET('Sanitation Data'!$H$32,0,10*ROW('Sanitation Data'!H188))="","",OFFSET('Sanitation Data'!$H$32,0,10*ROW('Sanitation Data'!H188)))</f>
        <v/>
      </c>
      <c r="DJ194" s="271" t="str">
        <f ca="true">+IF(OFFSET('Sanitation Data'!$I$28,0,10*ROW('Sanitation Data'!I188))="","",OFFSET('Sanitation Data'!$I$28,0,10*ROW('Sanitation Data'!I188)))</f>
        <v/>
      </c>
      <c r="DK194" s="271" t="str">
        <f ca="true">+IF(OFFSET('Sanitation Data'!$I$29,0,10*ROW('Sanitation Data'!I188))="","",OFFSET('Sanitation Data'!$I$29,0,10*ROW('Sanitation Data'!I188)))</f>
        <v/>
      </c>
      <c r="DL194" s="271" t="str">
        <f ca="true">+IF(OFFSET('Sanitation Data'!$I$30,0,10*ROW('Sanitation Data'!I188))="","",OFFSET('Sanitation Data'!$I$30,0,10*ROW('Sanitation Data'!I188)))</f>
        <v/>
      </c>
      <c r="DM194" s="271" t="str">
        <f ca="true">+IF(OFFSET('Sanitation Data'!$I$31,0,10*ROW('Sanitation Data'!I188))="","",OFFSET('Sanitation Data'!$I$31,0,10*ROW('Sanitation Data'!I188)))</f>
        <v/>
      </c>
      <c r="DN194" s="271" t="str">
        <f ca="true">+IF(OFFSET('Sanitation Data'!$I$32,0,10*ROW('Sanitation Data'!I188))="","",OFFSET('Sanitation Data'!$I$32,0,10*ROW('Sanitation Data'!I188)))</f>
        <v/>
      </c>
      <c r="DO194" s="271" t="str">
        <f ca="true">+IF(OFFSET('Hygiene Data'!$D$11,0,10*ROW('Hygiene Data'!D188))="","",OFFSET('Hygiene Data'!$D$11,0,10*ROW('Hygiene Data'!D188)))</f>
        <v/>
      </c>
      <c r="DP194" s="271" t="str">
        <f ca="true">+IF(OFFSET('Hygiene Data'!$D$12,0,10*ROW('Hygiene Data'!D188))="","",OFFSET('Hygiene Data'!$D$12,0,10*ROW('Hygiene Data'!D188)))</f>
        <v/>
      </c>
      <c r="DQ194" s="271" t="str">
        <f ca="true">+IF(OFFSET('Hygiene Data'!$D$13,0,10*ROW('Hygiene Data'!D188))="","",OFFSET('Hygiene Data'!$D$13,0,10*ROW('Hygiene Data'!D188)))</f>
        <v/>
      </c>
      <c r="DR194" s="271" t="str">
        <f ca="true">+IF(OFFSET('Hygiene Data'!$E$11,0,10*ROW('Hygiene Data'!E188))="","",OFFSET('Hygiene Data'!$E$11,0,10*ROW('Hygiene Data'!E188)))</f>
        <v/>
      </c>
      <c r="DS194" s="271" t="str">
        <f ca="true">+IF(OFFSET('Hygiene Data'!$E$12,0,10*ROW('Hygiene Data'!E188))="","",OFFSET('Hygiene Data'!$E$12,0,10*ROW('Hygiene Data'!E188)))</f>
        <v/>
      </c>
      <c r="DT194" s="271" t="str">
        <f ca="true">+IF(OFFSET('Hygiene Data'!$E$13,0,10*ROW('Hygiene Data'!E188))="","",OFFSET('Hygiene Data'!$E$13,0,10*ROW('Hygiene Data'!E188)))</f>
        <v/>
      </c>
      <c r="DU194" s="271" t="str">
        <f ca="true">+IF(OFFSET('Hygiene Data'!$F$11,0,10*ROW('Hygiene Data'!F188))="","",OFFSET('Hygiene Data'!$F$11,0,10*ROW('Hygiene Data'!F188)))</f>
        <v/>
      </c>
      <c r="DV194" s="271" t="str">
        <f ca="true">+IF(OFFSET('Hygiene Data'!$F$12,0,10*ROW('Hygiene Data'!F188))="","",OFFSET('Hygiene Data'!$F$12,0,10*ROW('Hygiene Data'!F188)))</f>
        <v/>
      </c>
      <c r="DW194" s="271" t="str">
        <f ca="true">+IF(OFFSET('Hygiene Data'!$F$13,0,10*ROW('Hygiene Data'!F188))="","",OFFSET('Hygiene Data'!$F$13,0,10*ROW('Hygiene Data'!F188)))</f>
        <v/>
      </c>
      <c r="DX194" s="271" t="str">
        <f ca="true">+IF(OFFSET('Hygiene Data'!$G$11,0,10*ROW('Hygiene Data'!G188))="","",OFFSET('Hygiene Data'!$G$11,0,10*ROW('Hygiene Data'!G188)))</f>
        <v/>
      </c>
      <c r="DY194" s="271" t="str">
        <f ca="true">+IF(OFFSET('Hygiene Data'!$G$12,0,10*ROW('Hygiene Data'!G188))="","",OFFSET('Hygiene Data'!$G$12,0,10*ROW('Hygiene Data'!G188)))</f>
        <v/>
      </c>
      <c r="DZ194" s="271" t="str">
        <f ca="true">+IF(OFFSET('Hygiene Data'!$G$13,0,10*ROW('Hygiene Data'!G188))="","",OFFSET('Hygiene Data'!$G$13,0,10*ROW('Hygiene Data'!G188)))</f>
        <v/>
      </c>
      <c r="EA194" s="271" t="str">
        <f ca="true">+IF(OFFSET('Hygiene Data'!$H$11,0,10*ROW('Hygiene Data'!H188))="","",OFFSET('Hygiene Data'!$H$11,0,10*ROW('Hygiene Data'!H188)))</f>
        <v/>
      </c>
      <c r="EB194" s="271" t="str">
        <f ca="true">+IF(OFFSET('Hygiene Data'!$H$12,0,10*ROW('Hygiene Data'!H188))="","",OFFSET('Hygiene Data'!$H$12,0,10*ROW('Hygiene Data'!H188)))</f>
        <v/>
      </c>
      <c r="EC194" s="271" t="str">
        <f ca="true">+IF(OFFSET('Hygiene Data'!$H$13,0,10*ROW('Hygiene Data'!H188))="","",OFFSET('Hygiene Data'!$H$13,0,10*ROW('Hygiene Data'!H188)))</f>
        <v/>
      </c>
      <c r="ED194" s="271" t="str">
        <f ca="true">+IF(OFFSET('Hygiene Data'!$I$11,0,10*ROW('Hygiene Data'!I188))="","",OFFSET('Hygiene Data'!$I$11,0,10*ROW('Hygiene Data'!I188)))</f>
        <v/>
      </c>
      <c r="EE194" s="271" t="str">
        <f ca="true">+IF(OFFSET('Hygiene Data'!$I$12,0,10*ROW('Hygiene Data'!I188))="","",OFFSET('Hygiene Data'!$I$12,0,10*ROW('Hygiene Data'!I188)))</f>
        <v/>
      </c>
      <c r="EF194" s="271"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7"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1"/>
      <c r="BS195" s="271" t="str">
        <f ca="true">+IF(OFFSET('Water Data'!$D$27,0,10*ROW('Water Data'!D189))="","",OFFSET('Water Data'!$D$27,0,10*ROW('Water Data'!D189)))</f>
        <v/>
      </c>
      <c r="BT195" s="271" t="str">
        <f ca="true">+IF(OFFSET('Water Data'!$D$28,0,10*ROW('Water Data'!D189))="","",OFFSET('Water Data'!$D$28,0,10*ROW('Water Data'!D189)))</f>
        <v/>
      </c>
      <c r="BU195" s="271" t="str">
        <f ca="true">+IF(OFFSET('Water Data'!$D$29,0,10*ROW('Water Data'!D189))="","",OFFSET('Water Data'!$D$29,0,10*ROW('Water Data'!D189)))</f>
        <v/>
      </c>
      <c r="BV195" s="271" t="str">
        <f ca="true">+IF(OFFSET('Water Data'!$E$27,0,10*ROW('Water Data'!E189))="","",OFFSET('Water Data'!$E$27,0,10*ROW('Water Data'!E189)))</f>
        <v/>
      </c>
      <c r="BW195" s="271" t="str">
        <f ca="true">+IF(OFFSET('Water Data'!$E$28,0,10*ROW('Water Data'!E189))="","",OFFSET('Water Data'!$E$28,0,10*ROW('Water Data'!E189)))</f>
        <v/>
      </c>
      <c r="BX195" s="271" t="str">
        <f ca="true">+IF(OFFSET('Water Data'!$E$29,0,10*ROW('Water Data'!E189))="","",OFFSET('Water Data'!$E$29,0,10*ROW('Water Data'!E189)))</f>
        <v/>
      </c>
      <c r="BY195" s="271" t="str">
        <f ca="true">+IF(OFFSET('Water Data'!$F$27,0,10*ROW('Water Data'!F189))="","",OFFSET('Water Data'!$F$27,0,10*ROW('Water Data'!F189)))</f>
        <v/>
      </c>
      <c r="BZ195" s="271" t="str">
        <f ca="true">+IF(OFFSET('Water Data'!$F$28,0,10*ROW('Water Data'!F189))="","",OFFSET('Water Data'!$F$28,0,10*ROW('Water Data'!F189)))</f>
        <v/>
      </c>
      <c r="CA195" s="271" t="str">
        <f ca="true">+IF(OFFSET('Water Data'!$F$29,0,10*ROW('Water Data'!F189))="","",OFFSET('Water Data'!$F$29,0,10*ROW('Water Data'!F189)))</f>
        <v/>
      </c>
      <c r="CB195" s="271" t="str">
        <f ca="true">+IF(OFFSET('Water Data'!$G$27,0,10*ROW('Water Data'!G189))="","",OFFSET('Water Data'!$G$27,0,10*ROW('Water Data'!G189)))</f>
        <v/>
      </c>
      <c r="CC195" s="271" t="str">
        <f ca="true">+IF(OFFSET('Water Data'!$G$28,0,10*ROW('Water Data'!G189))="","",OFFSET('Water Data'!$G$28,0,10*ROW('Water Data'!G189)))</f>
        <v/>
      </c>
      <c r="CD195" s="271" t="str">
        <f ca="true">+IF(OFFSET('Water Data'!$G$29,0,10*ROW('Water Data'!G189))="","",OFFSET('Water Data'!$G$29,0,10*ROW('Water Data'!G189)))</f>
        <v/>
      </c>
      <c r="CE195" s="271" t="str">
        <f ca="true">+IF(OFFSET('Water Data'!$H$27,0,10*ROW('Water Data'!H189))="","",OFFSET('Water Data'!$H$27,0,10*ROW('Water Data'!H189)))</f>
        <v/>
      </c>
      <c r="CF195" s="271" t="str">
        <f ca="true">+IF(OFFSET('Water Data'!$H$28,0,10*ROW('Water Data'!H189))="","",OFFSET('Water Data'!$H$28,0,10*ROW('Water Data'!H189)))</f>
        <v/>
      </c>
      <c r="CG195" s="271" t="str">
        <f ca="true">+IF(OFFSET('Water Data'!$H$29,0,10*ROW('Water Data'!H189))="","",OFFSET('Water Data'!$H$29,0,10*ROW('Water Data'!H189)))</f>
        <v/>
      </c>
      <c r="CH195" s="271" t="str">
        <f ca="true">+IF(OFFSET('Water Data'!$I$27,0,10*ROW('Water Data'!I189))="","",OFFSET('Water Data'!$I$27,0,10*ROW('Water Data'!I189)))</f>
        <v/>
      </c>
      <c r="CI195" s="271" t="str">
        <f ca="true">+IF(OFFSET('Water Data'!$I$28,0,10*ROW('Water Data'!I189))="","",OFFSET('Water Data'!$I$28,0,10*ROW('Water Data'!I189)))</f>
        <v/>
      </c>
      <c r="CJ195" s="271" t="str">
        <f ca="true">+IF(OFFSET('Water Data'!$I$29,0,10*ROW('Water Data'!I189))="","",OFFSET('Water Data'!$I$29,0,10*ROW('Water Data'!I189)))</f>
        <v/>
      </c>
      <c r="CK195" s="271" t="str">
        <f ca="true">+IF(OFFSET('Sanitation Data'!$D$28,0,10*ROW('Sanitation Data'!D189))="","",OFFSET('Sanitation Data'!$D$28,0,10*ROW('Sanitation Data'!D189)))</f>
        <v/>
      </c>
      <c r="CL195" s="271" t="str">
        <f ca="true">+IF(OFFSET('Sanitation Data'!$D$29,0,10*ROW('Sanitation Data'!D189))="","",OFFSET('Sanitation Data'!$D$29,0,10*ROW('Sanitation Data'!D189)))</f>
        <v/>
      </c>
      <c r="CM195" s="271" t="str">
        <f ca="true">+IF(OFFSET('Sanitation Data'!$D$30,0,10*ROW('Sanitation Data'!D189))="","",OFFSET('Sanitation Data'!$D$30,0,10*ROW('Sanitation Data'!D189)))</f>
        <v/>
      </c>
      <c r="CN195" s="271" t="str">
        <f ca="true">+IF(OFFSET('Sanitation Data'!$D$31,0,10*ROW('Sanitation Data'!D189))="","",OFFSET('Sanitation Data'!$D$31,0,10*ROW('Sanitation Data'!D189)))</f>
        <v/>
      </c>
      <c r="CO195" s="271" t="str">
        <f ca="true">+IF(OFFSET('Sanitation Data'!$D$32,0,10*ROW('Sanitation Data'!D189))="","",OFFSET('Sanitation Data'!$D$32,0,10*ROW('Sanitation Data'!D189)))</f>
        <v/>
      </c>
      <c r="CP195" s="271" t="str">
        <f ca="true">+IF(OFFSET('Sanitation Data'!$E$28,0,10*ROW('Sanitation Data'!E189))="","",OFFSET('Sanitation Data'!$E$28,0,10*ROW('Sanitation Data'!E189)))</f>
        <v/>
      </c>
      <c r="CQ195" s="271" t="str">
        <f ca="true">+IF(OFFSET('Sanitation Data'!$E$29,0,10*ROW('Sanitation Data'!E189))="","",OFFSET('Sanitation Data'!$E$29,0,10*ROW('Sanitation Data'!E189)))</f>
        <v/>
      </c>
      <c r="CR195" s="271" t="str">
        <f ca="true">+IF(OFFSET('Sanitation Data'!$E$30,0,10*ROW('Sanitation Data'!E189))="","",OFFSET('Sanitation Data'!$E$30,0,10*ROW('Sanitation Data'!E189)))</f>
        <v/>
      </c>
      <c r="CS195" s="271" t="str">
        <f ca="true">+IF(OFFSET('Sanitation Data'!$E$31,0,10*ROW('Sanitation Data'!E189))="","",OFFSET('Sanitation Data'!$E$31,0,10*ROW('Sanitation Data'!E189)))</f>
        <v/>
      </c>
      <c r="CT195" s="271" t="str">
        <f ca="true">+IF(OFFSET('Sanitation Data'!$E$32,0,10*ROW('Sanitation Data'!E189))="","",OFFSET('Sanitation Data'!$E$32,0,10*ROW('Sanitation Data'!E189)))</f>
        <v/>
      </c>
      <c r="CU195" s="271" t="str">
        <f ca="true">+IF(OFFSET('Sanitation Data'!$F$28,0,10*ROW('Sanitation Data'!F189))="","",OFFSET('Sanitation Data'!$F$28,0,10*ROW('Sanitation Data'!F189)))</f>
        <v/>
      </c>
      <c r="CV195" s="271" t="str">
        <f ca="true">+IF(OFFSET('Sanitation Data'!$F$29,0,10*ROW('Sanitation Data'!F189))="","",OFFSET('Sanitation Data'!$F$29,0,10*ROW('Sanitation Data'!F189)))</f>
        <v/>
      </c>
      <c r="CW195" s="271" t="str">
        <f ca="true">+IF(OFFSET('Sanitation Data'!$F$30,0,10*ROW('Sanitation Data'!F189))="","",OFFSET('Sanitation Data'!$F$30,0,10*ROW('Sanitation Data'!F189)))</f>
        <v/>
      </c>
      <c r="CX195" s="271" t="str">
        <f ca="true">+IF(OFFSET('Sanitation Data'!$F$31,0,10*ROW('Sanitation Data'!F189))="","",OFFSET('Sanitation Data'!$F$31,0,10*ROW('Sanitation Data'!F189)))</f>
        <v/>
      </c>
      <c r="CY195" s="271" t="str">
        <f ca="true">+IF(OFFSET('Sanitation Data'!$F$32,0,10*ROW('Sanitation Data'!F189))="","",OFFSET('Sanitation Data'!$F$32,0,10*ROW('Sanitation Data'!F189)))</f>
        <v/>
      </c>
      <c r="CZ195" s="271" t="str">
        <f ca="true">+IF(OFFSET('Sanitation Data'!$G$28,0,10*ROW('Sanitation Data'!G189))="","",OFFSET('Sanitation Data'!$G$28,0,10*ROW('Sanitation Data'!G189)))</f>
        <v/>
      </c>
      <c r="DA195" s="271" t="str">
        <f ca="true">+IF(OFFSET('Sanitation Data'!$G$29,0,10*ROW('Sanitation Data'!G189))="","",OFFSET('Sanitation Data'!$G$29,0,10*ROW('Sanitation Data'!G189)))</f>
        <v/>
      </c>
      <c r="DB195" s="271" t="str">
        <f ca="true">+IF(OFFSET('Sanitation Data'!$G$30,0,10*ROW('Sanitation Data'!G189))="","",OFFSET('Sanitation Data'!$G$30,0,10*ROW('Sanitation Data'!G189)))</f>
        <v/>
      </c>
      <c r="DC195" s="271" t="str">
        <f ca="true">+IF(OFFSET('Sanitation Data'!$G$31,0,10*ROW('Sanitation Data'!G189))="","",OFFSET('Sanitation Data'!$G$31,0,10*ROW('Sanitation Data'!G189)))</f>
        <v/>
      </c>
      <c r="DD195" s="271" t="str">
        <f ca="true">+IF(OFFSET('Sanitation Data'!$G$32,0,10*ROW('Sanitation Data'!G189))="","",OFFSET('Sanitation Data'!$G$32,0,10*ROW('Sanitation Data'!G189)))</f>
        <v/>
      </c>
      <c r="DE195" s="271" t="str">
        <f ca="true">+IF(OFFSET('Sanitation Data'!$H$28,0,10*ROW('Sanitation Data'!H189))="","",OFFSET('Sanitation Data'!$H$28,0,10*ROW('Sanitation Data'!H189)))</f>
        <v/>
      </c>
      <c r="DF195" s="271" t="str">
        <f ca="true">+IF(OFFSET('Sanitation Data'!$H$29,0,10*ROW('Sanitation Data'!H189))="","",OFFSET('Sanitation Data'!$H$29,0,10*ROW('Sanitation Data'!H189)))</f>
        <v/>
      </c>
      <c r="DG195" s="271" t="str">
        <f ca="true">+IF(OFFSET('Sanitation Data'!$H$30,0,10*ROW('Sanitation Data'!H189))="","",OFFSET('Sanitation Data'!$H$30,0,10*ROW('Sanitation Data'!H189)))</f>
        <v/>
      </c>
      <c r="DH195" s="271" t="str">
        <f ca="true">+IF(OFFSET('Sanitation Data'!$H$31,0,10*ROW('Sanitation Data'!H189))="","",OFFSET('Sanitation Data'!$H$31,0,10*ROW('Sanitation Data'!H189)))</f>
        <v/>
      </c>
      <c r="DI195" s="271" t="str">
        <f ca="true">+IF(OFFSET('Sanitation Data'!$H$32,0,10*ROW('Sanitation Data'!H189))="","",OFFSET('Sanitation Data'!$H$32,0,10*ROW('Sanitation Data'!H189)))</f>
        <v/>
      </c>
      <c r="DJ195" s="271" t="str">
        <f ca="true">+IF(OFFSET('Sanitation Data'!$I$28,0,10*ROW('Sanitation Data'!I189))="","",OFFSET('Sanitation Data'!$I$28,0,10*ROW('Sanitation Data'!I189)))</f>
        <v/>
      </c>
      <c r="DK195" s="271" t="str">
        <f ca="true">+IF(OFFSET('Sanitation Data'!$I$29,0,10*ROW('Sanitation Data'!I189))="","",OFFSET('Sanitation Data'!$I$29,0,10*ROW('Sanitation Data'!I189)))</f>
        <v/>
      </c>
      <c r="DL195" s="271" t="str">
        <f ca="true">+IF(OFFSET('Sanitation Data'!$I$30,0,10*ROW('Sanitation Data'!I189))="","",OFFSET('Sanitation Data'!$I$30,0,10*ROW('Sanitation Data'!I189)))</f>
        <v/>
      </c>
      <c r="DM195" s="271" t="str">
        <f ca="true">+IF(OFFSET('Sanitation Data'!$I$31,0,10*ROW('Sanitation Data'!I189))="","",OFFSET('Sanitation Data'!$I$31,0,10*ROW('Sanitation Data'!I189)))</f>
        <v/>
      </c>
      <c r="DN195" s="271" t="str">
        <f ca="true">+IF(OFFSET('Sanitation Data'!$I$32,0,10*ROW('Sanitation Data'!I189))="","",OFFSET('Sanitation Data'!$I$32,0,10*ROW('Sanitation Data'!I189)))</f>
        <v/>
      </c>
      <c r="DO195" s="271" t="str">
        <f ca="true">+IF(OFFSET('Hygiene Data'!$D$11,0,10*ROW('Hygiene Data'!D189))="","",OFFSET('Hygiene Data'!$D$11,0,10*ROW('Hygiene Data'!D189)))</f>
        <v/>
      </c>
      <c r="DP195" s="271" t="str">
        <f ca="true">+IF(OFFSET('Hygiene Data'!$D$12,0,10*ROW('Hygiene Data'!D189))="","",OFFSET('Hygiene Data'!$D$12,0,10*ROW('Hygiene Data'!D189)))</f>
        <v/>
      </c>
      <c r="DQ195" s="271" t="str">
        <f ca="true">+IF(OFFSET('Hygiene Data'!$D$13,0,10*ROW('Hygiene Data'!D189))="","",OFFSET('Hygiene Data'!$D$13,0,10*ROW('Hygiene Data'!D189)))</f>
        <v/>
      </c>
      <c r="DR195" s="271" t="str">
        <f ca="true">+IF(OFFSET('Hygiene Data'!$E$11,0,10*ROW('Hygiene Data'!E189))="","",OFFSET('Hygiene Data'!$E$11,0,10*ROW('Hygiene Data'!E189)))</f>
        <v/>
      </c>
      <c r="DS195" s="271" t="str">
        <f ca="true">+IF(OFFSET('Hygiene Data'!$E$12,0,10*ROW('Hygiene Data'!E189))="","",OFFSET('Hygiene Data'!$E$12,0,10*ROW('Hygiene Data'!E189)))</f>
        <v/>
      </c>
      <c r="DT195" s="271" t="str">
        <f ca="true">+IF(OFFSET('Hygiene Data'!$E$13,0,10*ROW('Hygiene Data'!E189))="","",OFFSET('Hygiene Data'!$E$13,0,10*ROW('Hygiene Data'!E189)))</f>
        <v/>
      </c>
      <c r="DU195" s="271" t="str">
        <f ca="true">+IF(OFFSET('Hygiene Data'!$F$11,0,10*ROW('Hygiene Data'!F189))="","",OFFSET('Hygiene Data'!$F$11,0,10*ROW('Hygiene Data'!F189)))</f>
        <v/>
      </c>
      <c r="DV195" s="271" t="str">
        <f ca="true">+IF(OFFSET('Hygiene Data'!$F$12,0,10*ROW('Hygiene Data'!F189))="","",OFFSET('Hygiene Data'!$F$12,0,10*ROW('Hygiene Data'!F189)))</f>
        <v/>
      </c>
      <c r="DW195" s="271" t="str">
        <f ca="true">+IF(OFFSET('Hygiene Data'!$F$13,0,10*ROW('Hygiene Data'!F189))="","",OFFSET('Hygiene Data'!$F$13,0,10*ROW('Hygiene Data'!F189)))</f>
        <v/>
      </c>
      <c r="DX195" s="271" t="str">
        <f ca="true">+IF(OFFSET('Hygiene Data'!$G$11,0,10*ROW('Hygiene Data'!G189))="","",OFFSET('Hygiene Data'!$G$11,0,10*ROW('Hygiene Data'!G189)))</f>
        <v/>
      </c>
      <c r="DY195" s="271" t="str">
        <f ca="true">+IF(OFFSET('Hygiene Data'!$G$12,0,10*ROW('Hygiene Data'!G189))="","",OFFSET('Hygiene Data'!$G$12,0,10*ROW('Hygiene Data'!G189)))</f>
        <v/>
      </c>
      <c r="DZ195" s="271" t="str">
        <f ca="true">+IF(OFFSET('Hygiene Data'!$G$13,0,10*ROW('Hygiene Data'!G189))="","",OFFSET('Hygiene Data'!$G$13,0,10*ROW('Hygiene Data'!G189)))</f>
        <v/>
      </c>
      <c r="EA195" s="271" t="str">
        <f ca="true">+IF(OFFSET('Hygiene Data'!$H$11,0,10*ROW('Hygiene Data'!H189))="","",OFFSET('Hygiene Data'!$H$11,0,10*ROW('Hygiene Data'!H189)))</f>
        <v/>
      </c>
      <c r="EB195" s="271" t="str">
        <f ca="true">+IF(OFFSET('Hygiene Data'!$H$12,0,10*ROW('Hygiene Data'!H189))="","",OFFSET('Hygiene Data'!$H$12,0,10*ROW('Hygiene Data'!H189)))</f>
        <v/>
      </c>
      <c r="EC195" s="271" t="str">
        <f ca="true">+IF(OFFSET('Hygiene Data'!$H$13,0,10*ROW('Hygiene Data'!H189))="","",OFFSET('Hygiene Data'!$H$13,0,10*ROW('Hygiene Data'!H189)))</f>
        <v/>
      </c>
      <c r="ED195" s="271" t="str">
        <f ca="true">+IF(OFFSET('Hygiene Data'!$I$11,0,10*ROW('Hygiene Data'!I189))="","",OFFSET('Hygiene Data'!$I$11,0,10*ROW('Hygiene Data'!I189)))</f>
        <v/>
      </c>
      <c r="EE195" s="271" t="str">
        <f ca="true">+IF(OFFSET('Hygiene Data'!$I$12,0,10*ROW('Hygiene Data'!I189))="","",OFFSET('Hygiene Data'!$I$12,0,10*ROW('Hygiene Data'!I189)))</f>
        <v/>
      </c>
      <c r="EF195" s="271"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7"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1"/>
      <c r="BS196" s="271" t="str">
        <f ca="true">+IF(OFFSET('Water Data'!$D$27,0,10*ROW('Water Data'!D190))="","",OFFSET('Water Data'!$D$27,0,10*ROW('Water Data'!D190)))</f>
        <v/>
      </c>
      <c r="BT196" s="271" t="str">
        <f ca="true">+IF(OFFSET('Water Data'!$D$28,0,10*ROW('Water Data'!D190))="","",OFFSET('Water Data'!$D$28,0,10*ROW('Water Data'!D190)))</f>
        <v/>
      </c>
      <c r="BU196" s="271" t="str">
        <f ca="true">+IF(OFFSET('Water Data'!$D$29,0,10*ROW('Water Data'!D190))="","",OFFSET('Water Data'!$D$29,0,10*ROW('Water Data'!D190)))</f>
        <v/>
      </c>
      <c r="BV196" s="271" t="str">
        <f ca="true">+IF(OFFSET('Water Data'!$E$27,0,10*ROW('Water Data'!E190))="","",OFFSET('Water Data'!$E$27,0,10*ROW('Water Data'!E190)))</f>
        <v/>
      </c>
      <c r="BW196" s="271" t="str">
        <f ca="true">+IF(OFFSET('Water Data'!$E$28,0,10*ROW('Water Data'!E190))="","",OFFSET('Water Data'!$E$28,0,10*ROW('Water Data'!E190)))</f>
        <v/>
      </c>
      <c r="BX196" s="271" t="str">
        <f ca="true">+IF(OFFSET('Water Data'!$E$29,0,10*ROW('Water Data'!E190))="","",OFFSET('Water Data'!$E$29,0,10*ROW('Water Data'!E190)))</f>
        <v/>
      </c>
      <c r="BY196" s="271" t="str">
        <f ca="true">+IF(OFFSET('Water Data'!$F$27,0,10*ROW('Water Data'!F190))="","",OFFSET('Water Data'!$F$27,0,10*ROW('Water Data'!F190)))</f>
        <v/>
      </c>
      <c r="BZ196" s="271" t="str">
        <f ca="true">+IF(OFFSET('Water Data'!$F$28,0,10*ROW('Water Data'!F190))="","",OFFSET('Water Data'!$F$28,0,10*ROW('Water Data'!F190)))</f>
        <v/>
      </c>
      <c r="CA196" s="271" t="str">
        <f ca="true">+IF(OFFSET('Water Data'!$F$29,0,10*ROW('Water Data'!F190))="","",OFFSET('Water Data'!$F$29,0,10*ROW('Water Data'!F190)))</f>
        <v/>
      </c>
      <c r="CB196" s="271" t="str">
        <f ca="true">+IF(OFFSET('Water Data'!$G$27,0,10*ROW('Water Data'!G190))="","",OFFSET('Water Data'!$G$27,0,10*ROW('Water Data'!G190)))</f>
        <v/>
      </c>
      <c r="CC196" s="271" t="str">
        <f ca="true">+IF(OFFSET('Water Data'!$G$28,0,10*ROW('Water Data'!G190))="","",OFFSET('Water Data'!$G$28,0,10*ROW('Water Data'!G190)))</f>
        <v/>
      </c>
      <c r="CD196" s="271" t="str">
        <f ca="true">+IF(OFFSET('Water Data'!$G$29,0,10*ROW('Water Data'!G190))="","",OFFSET('Water Data'!$G$29,0,10*ROW('Water Data'!G190)))</f>
        <v/>
      </c>
      <c r="CE196" s="271" t="str">
        <f ca="true">+IF(OFFSET('Water Data'!$H$27,0,10*ROW('Water Data'!H190))="","",OFFSET('Water Data'!$H$27,0,10*ROW('Water Data'!H190)))</f>
        <v/>
      </c>
      <c r="CF196" s="271" t="str">
        <f ca="true">+IF(OFFSET('Water Data'!$H$28,0,10*ROW('Water Data'!H190))="","",OFFSET('Water Data'!$H$28,0,10*ROW('Water Data'!H190)))</f>
        <v/>
      </c>
      <c r="CG196" s="271" t="str">
        <f ca="true">+IF(OFFSET('Water Data'!$H$29,0,10*ROW('Water Data'!H190))="","",OFFSET('Water Data'!$H$29,0,10*ROW('Water Data'!H190)))</f>
        <v/>
      </c>
      <c r="CH196" s="271" t="str">
        <f ca="true">+IF(OFFSET('Water Data'!$I$27,0,10*ROW('Water Data'!I190))="","",OFFSET('Water Data'!$I$27,0,10*ROW('Water Data'!I190)))</f>
        <v/>
      </c>
      <c r="CI196" s="271" t="str">
        <f ca="true">+IF(OFFSET('Water Data'!$I$28,0,10*ROW('Water Data'!I190))="","",OFFSET('Water Data'!$I$28,0,10*ROW('Water Data'!I190)))</f>
        <v/>
      </c>
      <c r="CJ196" s="271" t="str">
        <f ca="true">+IF(OFFSET('Water Data'!$I$29,0,10*ROW('Water Data'!I190))="","",OFFSET('Water Data'!$I$29,0,10*ROW('Water Data'!I190)))</f>
        <v/>
      </c>
      <c r="CK196" s="271" t="str">
        <f ca="true">+IF(OFFSET('Sanitation Data'!$D$28,0,10*ROW('Sanitation Data'!D190))="","",OFFSET('Sanitation Data'!$D$28,0,10*ROW('Sanitation Data'!D190)))</f>
        <v/>
      </c>
      <c r="CL196" s="271" t="str">
        <f ca="true">+IF(OFFSET('Sanitation Data'!$D$29,0,10*ROW('Sanitation Data'!D190))="","",OFFSET('Sanitation Data'!$D$29,0,10*ROW('Sanitation Data'!D190)))</f>
        <v/>
      </c>
      <c r="CM196" s="271" t="str">
        <f ca="true">+IF(OFFSET('Sanitation Data'!$D$30,0,10*ROW('Sanitation Data'!D190))="","",OFFSET('Sanitation Data'!$D$30,0,10*ROW('Sanitation Data'!D190)))</f>
        <v/>
      </c>
      <c r="CN196" s="271" t="str">
        <f ca="true">+IF(OFFSET('Sanitation Data'!$D$31,0,10*ROW('Sanitation Data'!D190))="","",OFFSET('Sanitation Data'!$D$31,0,10*ROW('Sanitation Data'!D190)))</f>
        <v/>
      </c>
      <c r="CO196" s="271" t="str">
        <f ca="true">+IF(OFFSET('Sanitation Data'!$D$32,0,10*ROW('Sanitation Data'!D190))="","",OFFSET('Sanitation Data'!$D$32,0,10*ROW('Sanitation Data'!D190)))</f>
        <v/>
      </c>
      <c r="CP196" s="271" t="str">
        <f ca="true">+IF(OFFSET('Sanitation Data'!$E$28,0,10*ROW('Sanitation Data'!E190))="","",OFFSET('Sanitation Data'!$E$28,0,10*ROW('Sanitation Data'!E190)))</f>
        <v/>
      </c>
      <c r="CQ196" s="271" t="str">
        <f ca="true">+IF(OFFSET('Sanitation Data'!$E$29,0,10*ROW('Sanitation Data'!E190))="","",OFFSET('Sanitation Data'!$E$29,0,10*ROW('Sanitation Data'!E190)))</f>
        <v/>
      </c>
      <c r="CR196" s="271" t="str">
        <f ca="true">+IF(OFFSET('Sanitation Data'!$E$30,0,10*ROW('Sanitation Data'!E190))="","",OFFSET('Sanitation Data'!$E$30,0,10*ROW('Sanitation Data'!E190)))</f>
        <v/>
      </c>
      <c r="CS196" s="271" t="str">
        <f ca="true">+IF(OFFSET('Sanitation Data'!$E$31,0,10*ROW('Sanitation Data'!E190))="","",OFFSET('Sanitation Data'!$E$31,0,10*ROW('Sanitation Data'!E190)))</f>
        <v/>
      </c>
      <c r="CT196" s="271" t="str">
        <f ca="true">+IF(OFFSET('Sanitation Data'!$E$32,0,10*ROW('Sanitation Data'!E190))="","",OFFSET('Sanitation Data'!$E$32,0,10*ROW('Sanitation Data'!E190)))</f>
        <v/>
      </c>
      <c r="CU196" s="271" t="str">
        <f ca="true">+IF(OFFSET('Sanitation Data'!$F$28,0,10*ROW('Sanitation Data'!F190))="","",OFFSET('Sanitation Data'!$F$28,0,10*ROW('Sanitation Data'!F190)))</f>
        <v/>
      </c>
      <c r="CV196" s="271" t="str">
        <f ca="true">+IF(OFFSET('Sanitation Data'!$F$29,0,10*ROW('Sanitation Data'!F190))="","",OFFSET('Sanitation Data'!$F$29,0,10*ROW('Sanitation Data'!F190)))</f>
        <v/>
      </c>
      <c r="CW196" s="271" t="str">
        <f ca="true">+IF(OFFSET('Sanitation Data'!$F$30,0,10*ROW('Sanitation Data'!F190))="","",OFFSET('Sanitation Data'!$F$30,0,10*ROW('Sanitation Data'!F190)))</f>
        <v/>
      </c>
      <c r="CX196" s="271" t="str">
        <f ca="true">+IF(OFFSET('Sanitation Data'!$F$31,0,10*ROW('Sanitation Data'!F190))="","",OFFSET('Sanitation Data'!$F$31,0,10*ROW('Sanitation Data'!F190)))</f>
        <v/>
      </c>
      <c r="CY196" s="271" t="str">
        <f ca="true">+IF(OFFSET('Sanitation Data'!$F$32,0,10*ROW('Sanitation Data'!F190))="","",OFFSET('Sanitation Data'!$F$32,0,10*ROW('Sanitation Data'!F190)))</f>
        <v/>
      </c>
      <c r="CZ196" s="271" t="str">
        <f ca="true">+IF(OFFSET('Sanitation Data'!$G$28,0,10*ROW('Sanitation Data'!G190))="","",OFFSET('Sanitation Data'!$G$28,0,10*ROW('Sanitation Data'!G190)))</f>
        <v/>
      </c>
      <c r="DA196" s="271" t="str">
        <f ca="true">+IF(OFFSET('Sanitation Data'!$G$29,0,10*ROW('Sanitation Data'!G190))="","",OFFSET('Sanitation Data'!$G$29,0,10*ROW('Sanitation Data'!G190)))</f>
        <v/>
      </c>
      <c r="DB196" s="271" t="str">
        <f ca="true">+IF(OFFSET('Sanitation Data'!$G$30,0,10*ROW('Sanitation Data'!G190))="","",OFFSET('Sanitation Data'!$G$30,0,10*ROW('Sanitation Data'!G190)))</f>
        <v/>
      </c>
      <c r="DC196" s="271" t="str">
        <f ca="true">+IF(OFFSET('Sanitation Data'!$G$31,0,10*ROW('Sanitation Data'!G190))="","",OFFSET('Sanitation Data'!$G$31,0,10*ROW('Sanitation Data'!G190)))</f>
        <v/>
      </c>
      <c r="DD196" s="271" t="str">
        <f ca="true">+IF(OFFSET('Sanitation Data'!$G$32,0,10*ROW('Sanitation Data'!G190))="","",OFFSET('Sanitation Data'!$G$32,0,10*ROW('Sanitation Data'!G190)))</f>
        <v/>
      </c>
      <c r="DE196" s="271" t="str">
        <f ca="true">+IF(OFFSET('Sanitation Data'!$H$28,0,10*ROW('Sanitation Data'!H190))="","",OFFSET('Sanitation Data'!$H$28,0,10*ROW('Sanitation Data'!H190)))</f>
        <v/>
      </c>
      <c r="DF196" s="271" t="str">
        <f ca="true">+IF(OFFSET('Sanitation Data'!$H$29,0,10*ROW('Sanitation Data'!H190))="","",OFFSET('Sanitation Data'!$H$29,0,10*ROW('Sanitation Data'!H190)))</f>
        <v/>
      </c>
      <c r="DG196" s="271" t="str">
        <f ca="true">+IF(OFFSET('Sanitation Data'!$H$30,0,10*ROW('Sanitation Data'!H190))="","",OFFSET('Sanitation Data'!$H$30,0,10*ROW('Sanitation Data'!H190)))</f>
        <v/>
      </c>
      <c r="DH196" s="271" t="str">
        <f ca="true">+IF(OFFSET('Sanitation Data'!$H$31,0,10*ROW('Sanitation Data'!H190))="","",OFFSET('Sanitation Data'!$H$31,0,10*ROW('Sanitation Data'!H190)))</f>
        <v/>
      </c>
      <c r="DI196" s="271" t="str">
        <f ca="true">+IF(OFFSET('Sanitation Data'!$H$32,0,10*ROW('Sanitation Data'!H190))="","",OFFSET('Sanitation Data'!$H$32,0,10*ROW('Sanitation Data'!H190)))</f>
        <v/>
      </c>
      <c r="DJ196" s="271" t="str">
        <f ca="true">+IF(OFFSET('Sanitation Data'!$I$28,0,10*ROW('Sanitation Data'!I190))="","",OFFSET('Sanitation Data'!$I$28,0,10*ROW('Sanitation Data'!I190)))</f>
        <v/>
      </c>
      <c r="DK196" s="271" t="str">
        <f ca="true">+IF(OFFSET('Sanitation Data'!$I$29,0,10*ROW('Sanitation Data'!I190))="","",OFFSET('Sanitation Data'!$I$29,0,10*ROW('Sanitation Data'!I190)))</f>
        <v/>
      </c>
      <c r="DL196" s="271" t="str">
        <f ca="true">+IF(OFFSET('Sanitation Data'!$I$30,0,10*ROW('Sanitation Data'!I190))="","",OFFSET('Sanitation Data'!$I$30,0,10*ROW('Sanitation Data'!I190)))</f>
        <v/>
      </c>
      <c r="DM196" s="271" t="str">
        <f ca="true">+IF(OFFSET('Sanitation Data'!$I$31,0,10*ROW('Sanitation Data'!I190))="","",OFFSET('Sanitation Data'!$I$31,0,10*ROW('Sanitation Data'!I190)))</f>
        <v/>
      </c>
      <c r="DN196" s="271" t="str">
        <f ca="true">+IF(OFFSET('Sanitation Data'!$I$32,0,10*ROW('Sanitation Data'!I190))="","",OFFSET('Sanitation Data'!$I$32,0,10*ROW('Sanitation Data'!I190)))</f>
        <v/>
      </c>
      <c r="DO196" s="271" t="str">
        <f ca="true">+IF(OFFSET('Hygiene Data'!$D$11,0,10*ROW('Hygiene Data'!D190))="","",OFFSET('Hygiene Data'!$D$11,0,10*ROW('Hygiene Data'!D190)))</f>
        <v/>
      </c>
      <c r="DP196" s="271" t="str">
        <f ca="true">+IF(OFFSET('Hygiene Data'!$D$12,0,10*ROW('Hygiene Data'!D190))="","",OFFSET('Hygiene Data'!$D$12,0,10*ROW('Hygiene Data'!D190)))</f>
        <v/>
      </c>
      <c r="DQ196" s="271" t="str">
        <f ca="true">+IF(OFFSET('Hygiene Data'!$D$13,0,10*ROW('Hygiene Data'!D190))="","",OFFSET('Hygiene Data'!$D$13,0,10*ROW('Hygiene Data'!D190)))</f>
        <v/>
      </c>
      <c r="DR196" s="271" t="str">
        <f ca="true">+IF(OFFSET('Hygiene Data'!$E$11,0,10*ROW('Hygiene Data'!E190))="","",OFFSET('Hygiene Data'!$E$11,0,10*ROW('Hygiene Data'!E190)))</f>
        <v/>
      </c>
      <c r="DS196" s="271" t="str">
        <f ca="true">+IF(OFFSET('Hygiene Data'!$E$12,0,10*ROW('Hygiene Data'!E190))="","",OFFSET('Hygiene Data'!$E$12,0,10*ROW('Hygiene Data'!E190)))</f>
        <v/>
      </c>
      <c r="DT196" s="271" t="str">
        <f ca="true">+IF(OFFSET('Hygiene Data'!$E$13,0,10*ROW('Hygiene Data'!E190))="","",OFFSET('Hygiene Data'!$E$13,0,10*ROW('Hygiene Data'!E190)))</f>
        <v/>
      </c>
      <c r="DU196" s="271" t="str">
        <f ca="true">+IF(OFFSET('Hygiene Data'!$F$11,0,10*ROW('Hygiene Data'!F190))="","",OFFSET('Hygiene Data'!$F$11,0,10*ROW('Hygiene Data'!F190)))</f>
        <v/>
      </c>
      <c r="DV196" s="271" t="str">
        <f ca="true">+IF(OFFSET('Hygiene Data'!$F$12,0,10*ROW('Hygiene Data'!F190))="","",OFFSET('Hygiene Data'!$F$12,0,10*ROW('Hygiene Data'!F190)))</f>
        <v/>
      </c>
      <c r="DW196" s="271" t="str">
        <f ca="true">+IF(OFFSET('Hygiene Data'!$F$13,0,10*ROW('Hygiene Data'!F190))="","",OFFSET('Hygiene Data'!$F$13,0,10*ROW('Hygiene Data'!F190)))</f>
        <v/>
      </c>
      <c r="DX196" s="271" t="str">
        <f ca="true">+IF(OFFSET('Hygiene Data'!$G$11,0,10*ROW('Hygiene Data'!G190))="","",OFFSET('Hygiene Data'!$G$11,0,10*ROW('Hygiene Data'!G190)))</f>
        <v/>
      </c>
      <c r="DY196" s="271" t="str">
        <f ca="true">+IF(OFFSET('Hygiene Data'!$G$12,0,10*ROW('Hygiene Data'!G190))="","",OFFSET('Hygiene Data'!$G$12,0,10*ROW('Hygiene Data'!G190)))</f>
        <v/>
      </c>
      <c r="DZ196" s="271" t="str">
        <f ca="true">+IF(OFFSET('Hygiene Data'!$G$13,0,10*ROW('Hygiene Data'!G190))="","",OFFSET('Hygiene Data'!$G$13,0,10*ROW('Hygiene Data'!G190)))</f>
        <v/>
      </c>
      <c r="EA196" s="271" t="str">
        <f ca="true">+IF(OFFSET('Hygiene Data'!$H$11,0,10*ROW('Hygiene Data'!H190))="","",OFFSET('Hygiene Data'!$H$11,0,10*ROW('Hygiene Data'!H190)))</f>
        <v/>
      </c>
      <c r="EB196" s="271" t="str">
        <f ca="true">+IF(OFFSET('Hygiene Data'!$H$12,0,10*ROW('Hygiene Data'!H190))="","",OFFSET('Hygiene Data'!$H$12,0,10*ROW('Hygiene Data'!H190)))</f>
        <v/>
      </c>
      <c r="EC196" s="271" t="str">
        <f ca="true">+IF(OFFSET('Hygiene Data'!$H$13,0,10*ROW('Hygiene Data'!H190))="","",OFFSET('Hygiene Data'!$H$13,0,10*ROW('Hygiene Data'!H190)))</f>
        <v/>
      </c>
      <c r="ED196" s="271" t="str">
        <f ca="true">+IF(OFFSET('Hygiene Data'!$I$11,0,10*ROW('Hygiene Data'!I190))="","",OFFSET('Hygiene Data'!$I$11,0,10*ROW('Hygiene Data'!I190)))</f>
        <v/>
      </c>
      <c r="EE196" s="271" t="str">
        <f ca="true">+IF(OFFSET('Hygiene Data'!$I$12,0,10*ROW('Hygiene Data'!I190))="","",OFFSET('Hygiene Data'!$I$12,0,10*ROW('Hygiene Data'!I190)))</f>
        <v/>
      </c>
      <c r="EF196" s="271"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7"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1"/>
      <c r="BS197" s="271" t="str">
        <f ca="true">+IF(OFFSET('Water Data'!$D$27,0,10*ROW('Water Data'!D191))="","",OFFSET('Water Data'!$D$27,0,10*ROW('Water Data'!D191)))</f>
        <v/>
      </c>
      <c r="BT197" s="271" t="str">
        <f ca="true">+IF(OFFSET('Water Data'!$D$28,0,10*ROW('Water Data'!D191))="","",OFFSET('Water Data'!$D$28,0,10*ROW('Water Data'!D191)))</f>
        <v/>
      </c>
      <c r="BU197" s="271" t="str">
        <f ca="true">+IF(OFFSET('Water Data'!$D$29,0,10*ROW('Water Data'!D191))="","",OFFSET('Water Data'!$D$29,0,10*ROW('Water Data'!D191)))</f>
        <v/>
      </c>
      <c r="BV197" s="271" t="str">
        <f ca="true">+IF(OFFSET('Water Data'!$E$27,0,10*ROW('Water Data'!E191))="","",OFFSET('Water Data'!$E$27,0,10*ROW('Water Data'!E191)))</f>
        <v/>
      </c>
      <c r="BW197" s="271" t="str">
        <f ca="true">+IF(OFFSET('Water Data'!$E$28,0,10*ROW('Water Data'!E191))="","",OFFSET('Water Data'!$E$28,0,10*ROW('Water Data'!E191)))</f>
        <v/>
      </c>
      <c r="BX197" s="271" t="str">
        <f ca="true">+IF(OFFSET('Water Data'!$E$29,0,10*ROW('Water Data'!E191))="","",OFFSET('Water Data'!$E$29,0,10*ROW('Water Data'!E191)))</f>
        <v/>
      </c>
      <c r="BY197" s="271" t="str">
        <f ca="true">+IF(OFFSET('Water Data'!$F$27,0,10*ROW('Water Data'!F191))="","",OFFSET('Water Data'!$F$27,0,10*ROW('Water Data'!F191)))</f>
        <v/>
      </c>
      <c r="BZ197" s="271" t="str">
        <f ca="true">+IF(OFFSET('Water Data'!$F$28,0,10*ROW('Water Data'!F191))="","",OFFSET('Water Data'!$F$28,0,10*ROW('Water Data'!F191)))</f>
        <v/>
      </c>
      <c r="CA197" s="271" t="str">
        <f ca="true">+IF(OFFSET('Water Data'!$F$29,0,10*ROW('Water Data'!F191))="","",OFFSET('Water Data'!$F$29,0,10*ROW('Water Data'!F191)))</f>
        <v/>
      </c>
      <c r="CB197" s="271" t="str">
        <f ca="true">+IF(OFFSET('Water Data'!$G$27,0,10*ROW('Water Data'!G191))="","",OFFSET('Water Data'!$G$27,0,10*ROW('Water Data'!G191)))</f>
        <v/>
      </c>
      <c r="CC197" s="271" t="str">
        <f ca="true">+IF(OFFSET('Water Data'!$G$28,0,10*ROW('Water Data'!G191))="","",OFFSET('Water Data'!$G$28,0,10*ROW('Water Data'!G191)))</f>
        <v/>
      </c>
      <c r="CD197" s="271" t="str">
        <f ca="true">+IF(OFFSET('Water Data'!$G$29,0,10*ROW('Water Data'!G191))="","",OFFSET('Water Data'!$G$29,0,10*ROW('Water Data'!G191)))</f>
        <v/>
      </c>
      <c r="CE197" s="271" t="str">
        <f ca="true">+IF(OFFSET('Water Data'!$H$27,0,10*ROW('Water Data'!H191))="","",OFFSET('Water Data'!$H$27,0,10*ROW('Water Data'!H191)))</f>
        <v/>
      </c>
      <c r="CF197" s="271" t="str">
        <f ca="true">+IF(OFFSET('Water Data'!$H$28,0,10*ROW('Water Data'!H191))="","",OFFSET('Water Data'!$H$28,0,10*ROW('Water Data'!H191)))</f>
        <v/>
      </c>
      <c r="CG197" s="271" t="str">
        <f ca="true">+IF(OFFSET('Water Data'!$H$29,0,10*ROW('Water Data'!H191))="","",OFFSET('Water Data'!$H$29,0,10*ROW('Water Data'!H191)))</f>
        <v/>
      </c>
      <c r="CH197" s="271" t="str">
        <f ca="true">+IF(OFFSET('Water Data'!$I$27,0,10*ROW('Water Data'!I191))="","",OFFSET('Water Data'!$I$27,0,10*ROW('Water Data'!I191)))</f>
        <v/>
      </c>
      <c r="CI197" s="271" t="str">
        <f ca="true">+IF(OFFSET('Water Data'!$I$28,0,10*ROW('Water Data'!I191))="","",OFFSET('Water Data'!$I$28,0,10*ROW('Water Data'!I191)))</f>
        <v/>
      </c>
      <c r="CJ197" s="271" t="str">
        <f ca="true">+IF(OFFSET('Water Data'!$I$29,0,10*ROW('Water Data'!I191))="","",OFFSET('Water Data'!$I$29,0,10*ROW('Water Data'!I191)))</f>
        <v/>
      </c>
      <c r="CK197" s="271" t="str">
        <f ca="true">+IF(OFFSET('Sanitation Data'!$D$28,0,10*ROW('Sanitation Data'!D191))="","",OFFSET('Sanitation Data'!$D$28,0,10*ROW('Sanitation Data'!D191)))</f>
        <v/>
      </c>
      <c r="CL197" s="271" t="str">
        <f ca="true">+IF(OFFSET('Sanitation Data'!$D$29,0,10*ROW('Sanitation Data'!D191))="","",OFFSET('Sanitation Data'!$D$29,0,10*ROW('Sanitation Data'!D191)))</f>
        <v/>
      </c>
      <c r="CM197" s="271" t="str">
        <f ca="true">+IF(OFFSET('Sanitation Data'!$D$30,0,10*ROW('Sanitation Data'!D191))="","",OFFSET('Sanitation Data'!$D$30,0,10*ROW('Sanitation Data'!D191)))</f>
        <v/>
      </c>
      <c r="CN197" s="271" t="str">
        <f ca="true">+IF(OFFSET('Sanitation Data'!$D$31,0,10*ROW('Sanitation Data'!D191))="","",OFFSET('Sanitation Data'!$D$31,0,10*ROW('Sanitation Data'!D191)))</f>
        <v/>
      </c>
      <c r="CO197" s="271" t="str">
        <f ca="true">+IF(OFFSET('Sanitation Data'!$D$32,0,10*ROW('Sanitation Data'!D191))="","",OFFSET('Sanitation Data'!$D$32,0,10*ROW('Sanitation Data'!D191)))</f>
        <v/>
      </c>
      <c r="CP197" s="271" t="str">
        <f ca="true">+IF(OFFSET('Sanitation Data'!$E$28,0,10*ROW('Sanitation Data'!E191))="","",OFFSET('Sanitation Data'!$E$28,0,10*ROW('Sanitation Data'!E191)))</f>
        <v/>
      </c>
      <c r="CQ197" s="271" t="str">
        <f ca="true">+IF(OFFSET('Sanitation Data'!$E$29,0,10*ROW('Sanitation Data'!E191))="","",OFFSET('Sanitation Data'!$E$29,0,10*ROW('Sanitation Data'!E191)))</f>
        <v/>
      </c>
      <c r="CR197" s="271" t="str">
        <f ca="true">+IF(OFFSET('Sanitation Data'!$E$30,0,10*ROW('Sanitation Data'!E191))="","",OFFSET('Sanitation Data'!$E$30,0,10*ROW('Sanitation Data'!E191)))</f>
        <v/>
      </c>
      <c r="CS197" s="271" t="str">
        <f ca="true">+IF(OFFSET('Sanitation Data'!$E$31,0,10*ROW('Sanitation Data'!E191))="","",OFFSET('Sanitation Data'!$E$31,0,10*ROW('Sanitation Data'!E191)))</f>
        <v/>
      </c>
      <c r="CT197" s="271" t="str">
        <f ca="true">+IF(OFFSET('Sanitation Data'!$E$32,0,10*ROW('Sanitation Data'!E191))="","",OFFSET('Sanitation Data'!$E$32,0,10*ROW('Sanitation Data'!E191)))</f>
        <v/>
      </c>
      <c r="CU197" s="271" t="str">
        <f ca="true">+IF(OFFSET('Sanitation Data'!$F$28,0,10*ROW('Sanitation Data'!F191))="","",OFFSET('Sanitation Data'!$F$28,0,10*ROW('Sanitation Data'!F191)))</f>
        <v/>
      </c>
      <c r="CV197" s="271" t="str">
        <f ca="true">+IF(OFFSET('Sanitation Data'!$F$29,0,10*ROW('Sanitation Data'!F191))="","",OFFSET('Sanitation Data'!$F$29,0,10*ROW('Sanitation Data'!F191)))</f>
        <v/>
      </c>
      <c r="CW197" s="271" t="str">
        <f ca="true">+IF(OFFSET('Sanitation Data'!$F$30,0,10*ROW('Sanitation Data'!F191))="","",OFFSET('Sanitation Data'!$F$30,0,10*ROW('Sanitation Data'!F191)))</f>
        <v/>
      </c>
      <c r="CX197" s="271" t="str">
        <f ca="true">+IF(OFFSET('Sanitation Data'!$F$31,0,10*ROW('Sanitation Data'!F191))="","",OFFSET('Sanitation Data'!$F$31,0,10*ROW('Sanitation Data'!F191)))</f>
        <v/>
      </c>
      <c r="CY197" s="271" t="str">
        <f ca="true">+IF(OFFSET('Sanitation Data'!$F$32,0,10*ROW('Sanitation Data'!F191))="","",OFFSET('Sanitation Data'!$F$32,0,10*ROW('Sanitation Data'!F191)))</f>
        <v/>
      </c>
      <c r="CZ197" s="271" t="str">
        <f ca="true">+IF(OFFSET('Sanitation Data'!$G$28,0,10*ROW('Sanitation Data'!G191))="","",OFFSET('Sanitation Data'!$G$28,0,10*ROW('Sanitation Data'!G191)))</f>
        <v/>
      </c>
      <c r="DA197" s="271" t="str">
        <f ca="true">+IF(OFFSET('Sanitation Data'!$G$29,0,10*ROW('Sanitation Data'!G191))="","",OFFSET('Sanitation Data'!$G$29,0,10*ROW('Sanitation Data'!G191)))</f>
        <v/>
      </c>
      <c r="DB197" s="271" t="str">
        <f ca="true">+IF(OFFSET('Sanitation Data'!$G$30,0,10*ROW('Sanitation Data'!G191))="","",OFFSET('Sanitation Data'!$G$30,0,10*ROW('Sanitation Data'!G191)))</f>
        <v/>
      </c>
      <c r="DC197" s="271" t="str">
        <f ca="true">+IF(OFFSET('Sanitation Data'!$G$31,0,10*ROW('Sanitation Data'!G191))="","",OFFSET('Sanitation Data'!$G$31,0,10*ROW('Sanitation Data'!G191)))</f>
        <v/>
      </c>
      <c r="DD197" s="271" t="str">
        <f ca="true">+IF(OFFSET('Sanitation Data'!$G$32,0,10*ROW('Sanitation Data'!G191))="","",OFFSET('Sanitation Data'!$G$32,0,10*ROW('Sanitation Data'!G191)))</f>
        <v/>
      </c>
      <c r="DE197" s="271" t="str">
        <f ca="true">+IF(OFFSET('Sanitation Data'!$H$28,0,10*ROW('Sanitation Data'!H191))="","",OFFSET('Sanitation Data'!$H$28,0,10*ROW('Sanitation Data'!H191)))</f>
        <v/>
      </c>
      <c r="DF197" s="271" t="str">
        <f ca="true">+IF(OFFSET('Sanitation Data'!$H$29,0,10*ROW('Sanitation Data'!H191))="","",OFFSET('Sanitation Data'!$H$29,0,10*ROW('Sanitation Data'!H191)))</f>
        <v/>
      </c>
      <c r="DG197" s="271" t="str">
        <f ca="true">+IF(OFFSET('Sanitation Data'!$H$30,0,10*ROW('Sanitation Data'!H191))="","",OFFSET('Sanitation Data'!$H$30,0,10*ROW('Sanitation Data'!H191)))</f>
        <v/>
      </c>
      <c r="DH197" s="271" t="str">
        <f ca="true">+IF(OFFSET('Sanitation Data'!$H$31,0,10*ROW('Sanitation Data'!H191))="","",OFFSET('Sanitation Data'!$H$31,0,10*ROW('Sanitation Data'!H191)))</f>
        <v/>
      </c>
      <c r="DI197" s="271" t="str">
        <f ca="true">+IF(OFFSET('Sanitation Data'!$H$32,0,10*ROW('Sanitation Data'!H191))="","",OFFSET('Sanitation Data'!$H$32,0,10*ROW('Sanitation Data'!H191)))</f>
        <v/>
      </c>
      <c r="DJ197" s="271" t="str">
        <f ca="true">+IF(OFFSET('Sanitation Data'!$I$28,0,10*ROW('Sanitation Data'!I191))="","",OFFSET('Sanitation Data'!$I$28,0,10*ROW('Sanitation Data'!I191)))</f>
        <v/>
      </c>
      <c r="DK197" s="271" t="str">
        <f ca="true">+IF(OFFSET('Sanitation Data'!$I$29,0,10*ROW('Sanitation Data'!I191))="","",OFFSET('Sanitation Data'!$I$29,0,10*ROW('Sanitation Data'!I191)))</f>
        <v/>
      </c>
      <c r="DL197" s="271" t="str">
        <f ca="true">+IF(OFFSET('Sanitation Data'!$I$30,0,10*ROW('Sanitation Data'!I191))="","",OFFSET('Sanitation Data'!$I$30,0,10*ROW('Sanitation Data'!I191)))</f>
        <v/>
      </c>
      <c r="DM197" s="271" t="str">
        <f ca="true">+IF(OFFSET('Sanitation Data'!$I$31,0,10*ROW('Sanitation Data'!I191))="","",OFFSET('Sanitation Data'!$I$31,0,10*ROW('Sanitation Data'!I191)))</f>
        <v/>
      </c>
      <c r="DN197" s="271" t="str">
        <f ca="true">+IF(OFFSET('Sanitation Data'!$I$32,0,10*ROW('Sanitation Data'!I191))="","",OFFSET('Sanitation Data'!$I$32,0,10*ROW('Sanitation Data'!I191)))</f>
        <v/>
      </c>
      <c r="DO197" s="271" t="str">
        <f ca="true">+IF(OFFSET('Hygiene Data'!$D$11,0,10*ROW('Hygiene Data'!D191))="","",OFFSET('Hygiene Data'!$D$11,0,10*ROW('Hygiene Data'!D191)))</f>
        <v/>
      </c>
      <c r="DP197" s="271" t="str">
        <f ca="true">+IF(OFFSET('Hygiene Data'!$D$12,0,10*ROW('Hygiene Data'!D191))="","",OFFSET('Hygiene Data'!$D$12,0,10*ROW('Hygiene Data'!D191)))</f>
        <v/>
      </c>
      <c r="DQ197" s="271" t="str">
        <f ca="true">+IF(OFFSET('Hygiene Data'!$D$13,0,10*ROW('Hygiene Data'!D191))="","",OFFSET('Hygiene Data'!$D$13,0,10*ROW('Hygiene Data'!D191)))</f>
        <v/>
      </c>
      <c r="DR197" s="271" t="str">
        <f ca="true">+IF(OFFSET('Hygiene Data'!$E$11,0,10*ROW('Hygiene Data'!E191))="","",OFFSET('Hygiene Data'!$E$11,0,10*ROW('Hygiene Data'!E191)))</f>
        <v/>
      </c>
      <c r="DS197" s="271" t="str">
        <f ca="true">+IF(OFFSET('Hygiene Data'!$E$12,0,10*ROW('Hygiene Data'!E191))="","",OFFSET('Hygiene Data'!$E$12,0,10*ROW('Hygiene Data'!E191)))</f>
        <v/>
      </c>
      <c r="DT197" s="271" t="str">
        <f ca="true">+IF(OFFSET('Hygiene Data'!$E$13,0,10*ROW('Hygiene Data'!E191))="","",OFFSET('Hygiene Data'!$E$13,0,10*ROW('Hygiene Data'!E191)))</f>
        <v/>
      </c>
      <c r="DU197" s="271" t="str">
        <f ca="true">+IF(OFFSET('Hygiene Data'!$F$11,0,10*ROW('Hygiene Data'!F191))="","",OFFSET('Hygiene Data'!$F$11,0,10*ROW('Hygiene Data'!F191)))</f>
        <v/>
      </c>
      <c r="DV197" s="271" t="str">
        <f ca="true">+IF(OFFSET('Hygiene Data'!$F$12,0,10*ROW('Hygiene Data'!F191))="","",OFFSET('Hygiene Data'!$F$12,0,10*ROW('Hygiene Data'!F191)))</f>
        <v/>
      </c>
      <c r="DW197" s="271" t="str">
        <f ca="true">+IF(OFFSET('Hygiene Data'!$F$13,0,10*ROW('Hygiene Data'!F191))="","",OFFSET('Hygiene Data'!$F$13,0,10*ROW('Hygiene Data'!F191)))</f>
        <v/>
      </c>
      <c r="DX197" s="271" t="str">
        <f ca="true">+IF(OFFSET('Hygiene Data'!$G$11,0,10*ROW('Hygiene Data'!G191))="","",OFFSET('Hygiene Data'!$G$11,0,10*ROW('Hygiene Data'!G191)))</f>
        <v/>
      </c>
      <c r="DY197" s="271" t="str">
        <f ca="true">+IF(OFFSET('Hygiene Data'!$G$12,0,10*ROW('Hygiene Data'!G191))="","",OFFSET('Hygiene Data'!$G$12,0,10*ROW('Hygiene Data'!G191)))</f>
        <v/>
      </c>
      <c r="DZ197" s="271" t="str">
        <f ca="true">+IF(OFFSET('Hygiene Data'!$G$13,0,10*ROW('Hygiene Data'!G191))="","",OFFSET('Hygiene Data'!$G$13,0,10*ROW('Hygiene Data'!G191)))</f>
        <v/>
      </c>
      <c r="EA197" s="271" t="str">
        <f ca="true">+IF(OFFSET('Hygiene Data'!$H$11,0,10*ROW('Hygiene Data'!H191))="","",OFFSET('Hygiene Data'!$H$11,0,10*ROW('Hygiene Data'!H191)))</f>
        <v/>
      </c>
      <c r="EB197" s="271" t="str">
        <f ca="true">+IF(OFFSET('Hygiene Data'!$H$12,0,10*ROW('Hygiene Data'!H191))="","",OFFSET('Hygiene Data'!$H$12,0,10*ROW('Hygiene Data'!H191)))</f>
        <v/>
      </c>
      <c r="EC197" s="271" t="str">
        <f ca="true">+IF(OFFSET('Hygiene Data'!$H$13,0,10*ROW('Hygiene Data'!H191))="","",OFFSET('Hygiene Data'!$H$13,0,10*ROW('Hygiene Data'!H191)))</f>
        <v/>
      </c>
      <c r="ED197" s="271" t="str">
        <f ca="true">+IF(OFFSET('Hygiene Data'!$I$11,0,10*ROW('Hygiene Data'!I191))="","",OFFSET('Hygiene Data'!$I$11,0,10*ROW('Hygiene Data'!I191)))</f>
        <v/>
      </c>
      <c r="EE197" s="271" t="str">
        <f ca="true">+IF(OFFSET('Hygiene Data'!$I$12,0,10*ROW('Hygiene Data'!I191))="","",OFFSET('Hygiene Data'!$I$12,0,10*ROW('Hygiene Data'!I191)))</f>
        <v/>
      </c>
      <c r="EF197" s="271"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7"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1"/>
      <c r="BS198" s="271" t="str">
        <f ca="true">+IF(OFFSET('Water Data'!$D$27,0,10*ROW('Water Data'!D192))="","",OFFSET('Water Data'!$D$27,0,10*ROW('Water Data'!D192)))</f>
        <v/>
      </c>
      <c r="BT198" s="271" t="str">
        <f ca="true">+IF(OFFSET('Water Data'!$D$28,0,10*ROW('Water Data'!D192))="","",OFFSET('Water Data'!$D$28,0,10*ROW('Water Data'!D192)))</f>
        <v/>
      </c>
      <c r="BU198" s="271" t="str">
        <f ca="true">+IF(OFFSET('Water Data'!$D$29,0,10*ROW('Water Data'!D192))="","",OFFSET('Water Data'!$D$29,0,10*ROW('Water Data'!D192)))</f>
        <v/>
      </c>
      <c r="BV198" s="271" t="str">
        <f ca="true">+IF(OFFSET('Water Data'!$E$27,0,10*ROW('Water Data'!E192))="","",OFFSET('Water Data'!$E$27,0,10*ROW('Water Data'!E192)))</f>
        <v/>
      </c>
      <c r="BW198" s="271" t="str">
        <f ca="true">+IF(OFFSET('Water Data'!$E$28,0,10*ROW('Water Data'!E192))="","",OFFSET('Water Data'!$E$28,0,10*ROW('Water Data'!E192)))</f>
        <v/>
      </c>
      <c r="BX198" s="271" t="str">
        <f ca="true">+IF(OFFSET('Water Data'!$E$29,0,10*ROW('Water Data'!E192))="","",OFFSET('Water Data'!$E$29,0,10*ROW('Water Data'!E192)))</f>
        <v/>
      </c>
      <c r="BY198" s="271" t="str">
        <f ca="true">+IF(OFFSET('Water Data'!$F$27,0,10*ROW('Water Data'!F192))="","",OFFSET('Water Data'!$F$27,0,10*ROW('Water Data'!F192)))</f>
        <v/>
      </c>
      <c r="BZ198" s="271" t="str">
        <f ca="true">+IF(OFFSET('Water Data'!$F$28,0,10*ROW('Water Data'!F192))="","",OFFSET('Water Data'!$F$28,0,10*ROW('Water Data'!F192)))</f>
        <v/>
      </c>
      <c r="CA198" s="271" t="str">
        <f ca="true">+IF(OFFSET('Water Data'!$F$29,0,10*ROW('Water Data'!F192))="","",OFFSET('Water Data'!$F$29,0,10*ROW('Water Data'!F192)))</f>
        <v/>
      </c>
      <c r="CB198" s="271" t="str">
        <f ca="true">+IF(OFFSET('Water Data'!$G$27,0,10*ROW('Water Data'!G192))="","",OFFSET('Water Data'!$G$27,0,10*ROW('Water Data'!G192)))</f>
        <v/>
      </c>
      <c r="CC198" s="271" t="str">
        <f ca="true">+IF(OFFSET('Water Data'!$G$28,0,10*ROW('Water Data'!G192))="","",OFFSET('Water Data'!$G$28,0,10*ROW('Water Data'!G192)))</f>
        <v/>
      </c>
      <c r="CD198" s="271" t="str">
        <f ca="true">+IF(OFFSET('Water Data'!$G$29,0,10*ROW('Water Data'!G192))="","",OFFSET('Water Data'!$G$29,0,10*ROW('Water Data'!G192)))</f>
        <v/>
      </c>
      <c r="CE198" s="271" t="str">
        <f ca="true">+IF(OFFSET('Water Data'!$H$27,0,10*ROW('Water Data'!H192))="","",OFFSET('Water Data'!$H$27,0,10*ROW('Water Data'!H192)))</f>
        <v/>
      </c>
      <c r="CF198" s="271" t="str">
        <f ca="true">+IF(OFFSET('Water Data'!$H$28,0,10*ROW('Water Data'!H192))="","",OFFSET('Water Data'!$H$28,0,10*ROW('Water Data'!H192)))</f>
        <v/>
      </c>
      <c r="CG198" s="271" t="str">
        <f ca="true">+IF(OFFSET('Water Data'!$H$29,0,10*ROW('Water Data'!H192))="","",OFFSET('Water Data'!$H$29,0,10*ROW('Water Data'!H192)))</f>
        <v/>
      </c>
      <c r="CH198" s="271" t="str">
        <f ca="true">+IF(OFFSET('Water Data'!$I$27,0,10*ROW('Water Data'!I192))="","",OFFSET('Water Data'!$I$27,0,10*ROW('Water Data'!I192)))</f>
        <v/>
      </c>
      <c r="CI198" s="271" t="str">
        <f ca="true">+IF(OFFSET('Water Data'!$I$28,0,10*ROW('Water Data'!I192))="","",OFFSET('Water Data'!$I$28,0,10*ROW('Water Data'!I192)))</f>
        <v/>
      </c>
      <c r="CJ198" s="271" t="str">
        <f ca="true">+IF(OFFSET('Water Data'!$I$29,0,10*ROW('Water Data'!I192))="","",OFFSET('Water Data'!$I$29,0,10*ROW('Water Data'!I192)))</f>
        <v/>
      </c>
      <c r="CK198" s="271" t="str">
        <f ca="true">+IF(OFFSET('Sanitation Data'!$D$28,0,10*ROW('Sanitation Data'!D192))="","",OFFSET('Sanitation Data'!$D$28,0,10*ROW('Sanitation Data'!D192)))</f>
        <v/>
      </c>
      <c r="CL198" s="271" t="str">
        <f ca="true">+IF(OFFSET('Sanitation Data'!$D$29,0,10*ROW('Sanitation Data'!D192))="","",OFFSET('Sanitation Data'!$D$29,0,10*ROW('Sanitation Data'!D192)))</f>
        <v/>
      </c>
      <c r="CM198" s="271" t="str">
        <f ca="true">+IF(OFFSET('Sanitation Data'!$D$30,0,10*ROW('Sanitation Data'!D192))="","",OFFSET('Sanitation Data'!$D$30,0,10*ROW('Sanitation Data'!D192)))</f>
        <v/>
      </c>
      <c r="CN198" s="271" t="str">
        <f ca="true">+IF(OFFSET('Sanitation Data'!$D$31,0,10*ROW('Sanitation Data'!D192))="","",OFFSET('Sanitation Data'!$D$31,0,10*ROW('Sanitation Data'!D192)))</f>
        <v/>
      </c>
      <c r="CO198" s="271" t="str">
        <f ca="true">+IF(OFFSET('Sanitation Data'!$D$32,0,10*ROW('Sanitation Data'!D192))="","",OFFSET('Sanitation Data'!$D$32,0,10*ROW('Sanitation Data'!D192)))</f>
        <v/>
      </c>
      <c r="CP198" s="271" t="str">
        <f ca="true">+IF(OFFSET('Sanitation Data'!$E$28,0,10*ROW('Sanitation Data'!E192))="","",OFFSET('Sanitation Data'!$E$28,0,10*ROW('Sanitation Data'!E192)))</f>
        <v/>
      </c>
      <c r="CQ198" s="271" t="str">
        <f ca="true">+IF(OFFSET('Sanitation Data'!$E$29,0,10*ROW('Sanitation Data'!E192))="","",OFFSET('Sanitation Data'!$E$29,0,10*ROW('Sanitation Data'!E192)))</f>
        <v/>
      </c>
      <c r="CR198" s="271" t="str">
        <f ca="true">+IF(OFFSET('Sanitation Data'!$E$30,0,10*ROW('Sanitation Data'!E192))="","",OFFSET('Sanitation Data'!$E$30,0,10*ROW('Sanitation Data'!E192)))</f>
        <v/>
      </c>
      <c r="CS198" s="271" t="str">
        <f ca="true">+IF(OFFSET('Sanitation Data'!$E$31,0,10*ROW('Sanitation Data'!E192))="","",OFFSET('Sanitation Data'!$E$31,0,10*ROW('Sanitation Data'!E192)))</f>
        <v/>
      </c>
      <c r="CT198" s="271" t="str">
        <f ca="true">+IF(OFFSET('Sanitation Data'!$E$32,0,10*ROW('Sanitation Data'!E192))="","",OFFSET('Sanitation Data'!$E$32,0,10*ROW('Sanitation Data'!E192)))</f>
        <v/>
      </c>
      <c r="CU198" s="271" t="str">
        <f ca="true">+IF(OFFSET('Sanitation Data'!$F$28,0,10*ROW('Sanitation Data'!F192))="","",OFFSET('Sanitation Data'!$F$28,0,10*ROW('Sanitation Data'!F192)))</f>
        <v/>
      </c>
      <c r="CV198" s="271" t="str">
        <f ca="true">+IF(OFFSET('Sanitation Data'!$F$29,0,10*ROW('Sanitation Data'!F192))="","",OFFSET('Sanitation Data'!$F$29,0,10*ROW('Sanitation Data'!F192)))</f>
        <v/>
      </c>
      <c r="CW198" s="271" t="str">
        <f ca="true">+IF(OFFSET('Sanitation Data'!$F$30,0,10*ROW('Sanitation Data'!F192))="","",OFFSET('Sanitation Data'!$F$30,0,10*ROW('Sanitation Data'!F192)))</f>
        <v/>
      </c>
      <c r="CX198" s="271" t="str">
        <f ca="true">+IF(OFFSET('Sanitation Data'!$F$31,0,10*ROW('Sanitation Data'!F192))="","",OFFSET('Sanitation Data'!$F$31,0,10*ROW('Sanitation Data'!F192)))</f>
        <v/>
      </c>
      <c r="CY198" s="271" t="str">
        <f ca="true">+IF(OFFSET('Sanitation Data'!$F$32,0,10*ROW('Sanitation Data'!F192))="","",OFFSET('Sanitation Data'!$F$32,0,10*ROW('Sanitation Data'!F192)))</f>
        <v/>
      </c>
      <c r="CZ198" s="271" t="str">
        <f ca="true">+IF(OFFSET('Sanitation Data'!$G$28,0,10*ROW('Sanitation Data'!G192))="","",OFFSET('Sanitation Data'!$G$28,0,10*ROW('Sanitation Data'!G192)))</f>
        <v/>
      </c>
      <c r="DA198" s="271" t="str">
        <f ca="true">+IF(OFFSET('Sanitation Data'!$G$29,0,10*ROW('Sanitation Data'!G192))="","",OFFSET('Sanitation Data'!$G$29,0,10*ROW('Sanitation Data'!G192)))</f>
        <v/>
      </c>
      <c r="DB198" s="271" t="str">
        <f ca="true">+IF(OFFSET('Sanitation Data'!$G$30,0,10*ROW('Sanitation Data'!G192))="","",OFFSET('Sanitation Data'!$G$30,0,10*ROW('Sanitation Data'!G192)))</f>
        <v/>
      </c>
      <c r="DC198" s="271" t="str">
        <f ca="true">+IF(OFFSET('Sanitation Data'!$G$31,0,10*ROW('Sanitation Data'!G192))="","",OFFSET('Sanitation Data'!$G$31,0,10*ROW('Sanitation Data'!G192)))</f>
        <v/>
      </c>
      <c r="DD198" s="271" t="str">
        <f ca="true">+IF(OFFSET('Sanitation Data'!$G$32,0,10*ROW('Sanitation Data'!G192))="","",OFFSET('Sanitation Data'!$G$32,0,10*ROW('Sanitation Data'!G192)))</f>
        <v/>
      </c>
      <c r="DE198" s="271" t="str">
        <f ca="true">+IF(OFFSET('Sanitation Data'!$H$28,0,10*ROW('Sanitation Data'!H192))="","",OFFSET('Sanitation Data'!$H$28,0,10*ROW('Sanitation Data'!H192)))</f>
        <v/>
      </c>
      <c r="DF198" s="271" t="str">
        <f ca="true">+IF(OFFSET('Sanitation Data'!$H$29,0,10*ROW('Sanitation Data'!H192))="","",OFFSET('Sanitation Data'!$H$29,0,10*ROW('Sanitation Data'!H192)))</f>
        <v/>
      </c>
      <c r="DG198" s="271" t="str">
        <f ca="true">+IF(OFFSET('Sanitation Data'!$H$30,0,10*ROW('Sanitation Data'!H192))="","",OFFSET('Sanitation Data'!$H$30,0,10*ROW('Sanitation Data'!H192)))</f>
        <v/>
      </c>
      <c r="DH198" s="271" t="str">
        <f ca="true">+IF(OFFSET('Sanitation Data'!$H$31,0,10*ROW('Sanitation Data'!H192))="","",OFFSET('Sanitation Data'!$H$31,0,10*ROW('Sanitation Data'!H192)))</f>
        <v/>
      </c>
      <c r="DI198" s="271" t="str">
        <f ca="true">+IF(OFFSET('Sanitation Data'!$H$32,0,10*ROW('Sanitation Data'!H192))="","",OFFSET('Sanitation Data'!$H$32,0,10*ROW('Sanitation Data'!H192)))</f>
        <v/>
      </c>
      <c r="DJ198" s="271" t="str">
        <f ca="true">+IF(OFFSET('Sanitation Data'!$I$28,0,10*ROW('Sanitation Data'!I192))="","",OFFSET('Sanitation Data'!$I$28,0,10*ROW('Sanitation Data'!I192)))</f>
        <v/>
      </c>
      <c r="DK198" s="271" t="str">
        <f ca="true">+IF(OFFSET('Sanitation Data'!$I$29,0,10*ROW('Sanitation Data'!I192))="","",OFFSET('Sanitation Data'!$I$29,0,10*ROW('Sanitation Data'!I192)))</f>
        <v/>
      </c>
      <c r="DL198" s="271" t="str">
        <f ca="true">+IF(OFFSET('Sanitation Data'!$I$30,0,10*ROW('Sanitation Data'!I192))="","",OFFSET('Sanitation Data'!$I$30,0,10*ROW('Sanitation Data'!I192)))</f>
        <v/>
      </c>
      <c r="DM198" s="271" t="str">
        <f ca="true">+IF(OFFSET('Sanitation Data'!$I$31,0,10*ROW('Sanitation Data'!I192))="","",OFFSET('Sanitation Data'!$I$31,0,10*ROW('Sanitation Data'!I192)))</f>
        <v/>
      </c>
      <c r="DN198" s="271" t="str">
        <f ca="true">+IF(OFFSET('Sanitation Data'!$I$32,0,10*ROW('Sanitation Data'!I192))="","",OFFSET('Sanitation Data'!$I$32,0,10*ROW('Sanitation Data'!I192)))</f>
        <v/>
      </c>
      <c r="DO198" s="271" t="str">
        <f ca="true">+IF(OFFSET('Hygiene Data'!$D$11,0,10*ROW('Hygiene Data'!D192))="","",OFFSET('Hygiene Data'!$D$11,0,10*ROW('Hygiene Data'!D192)))</f>
        <v/>
      </c>
      <c r="DP198" s="271" t="str">
        <f ca="true">+IF(OFFSET('Hygiene Data'!$D$12,0,10*ROW('Hygiene Data'!D192))="","",OFFSET('Hygiene Data'!$D$12,0,10*ROW('Hygiene Data'!D192)))</f>
        <v/>
      </c>
      <c r="DQ198" s="271" t="str">
        <f ca="true">+IF(OFFSET('Hygiene Data'!$D$13,0,10*ROW('Hygiene Data'!D192))="","",OFFSET('Hygiene Data'!$D$13,0,10*ROW('Hygiene Data'!D192)))</f>
        <v/>
      </c>
      <c r="DR198" s="271" t="str">
        <f ca="true">+IF(OFFSET('Hygiene Data'!$E$11,0,10*ROW('Hygiene Data'!E192))="","",OFFSET('Hygiene Data'!$E$11,0,10*ROW('Hygiene Data'!E192)))</f>
        <v/>
      </c>
      <c r="DS198" s="271" t="str">
        <f ca="true">+IF(OFFSET('Hygiene Data'!$E$12,0,10*ROW('Hygiene Data'!E192))="","",OFFSET('Hygiene Data'!$E$12,0,10*ROW('Hygiene Data'!E192)))</f>
        <v/>
      </c>
      <c r="DT198" s="271" t="str">
        <f ca="true">+IF(OFFSET('Hygiene Data'!$E$13,0,10*ROW('Hygiene Data'!E192))="","",OFFSET('Hygiene Data'!$E$13,0,10*ROW('Hygiene Data'!E192)))</f>
        <v/>
      </c>
      <c r="DU198" s="271" t="str">
        <f ca="true">+IF(OFFSET('Hygiene Data'!$F$11,0,10*ROW('Hygiene Data'!F192))="","",OFFSET('Hygiene Data'!$F$11,0,10*ROW('Hygiene Data'!F192)))</f>
        <v/>
      </c>
      <c r="DV198" s="271" t="str">
        <f ca="true">+IF(OFFSET('Hygiene Data'!$F$12,0,10*ROW('Hygiene Data'!F192))="","",OFFSET('Hygiene Data'!$F$12,0,10*ROW('Hygiene Data'!F192)))</f>
        <v/>
      </c>
      <c r="DW198" s="271" t="str">
        <f ca="true">+IF(OFFSET('Hygiene Data'!$F$13,0,10*ROW('Hygiene Data'!F192))="","",OFFSET('Hygiene Data'!$F$13,0,10*ROW('Hygiene Data'!F192)))</f>
        <v/>
      </c>
      <c r="DX198" s="271" t="str">
        <f ca="true">+IF(OFFSET('Hygiene Data'!$G$11,0,10*ROW('Hygiene Data'!G192))="","",OFFSET('Hygiene Data'!$G$11,0,10*ROW('Hygiene Data'!G192)))</f>
        <v/>
      </c>
      <c r="DY198" s="271" t="str">
        <f ca="true">+IF(OFFSET('Hygiene Data'!$G$12,0,10*ROW('Hygiene Data'!G192))="","",OFFSET('Hygiene Data'!$G$12,0,10*ROW('Hygiene Data'!G192)))</f>
        <v/>
      </c>
      <c r="DZ198" s="271" t="str">
        <f ca="true">+IF(OFFSET('Hygiene Data'!$G$13,0,10*ROW('Hygiene Data'!G192))="","",OFFSET('Hygiene Data'!$G$13,0,10*ROW('Hygiene Data'!G192)))</f>
        <v/>
      </c>
      <c r="EA198" s="271" t="str">
        <f ca="true">+IF(OFFSET('Hygiene Data'!$H$11,0,10*ROW('Hygiene Data'!H192))="","",OFFSET('Hygiene Data'!$H$11,0,10*ROW('Hygiene Data'!H192)))</f>
        <v/>
      </c>
      <c r="EB198" s="271" t="str">
        <f ca="true">+IF(OFFSET('Hygiene Data'!$H$12,0,10*ROW('Hygiene Data'!H192))="","",OFFSET('Hygiene Data'!$H$12,0,10*ROW('Hygiene Data'!H192)))</f>
        <v/>
      </c>
      <c r="EC198" s="271" t="str">
        <f ca="true">+IF(OFFSET('Hygiene Data'!$H$13,0,10*ROW('Hygiene Data'!H192))="","",OFFSET('Hygiene Data'!$H$13,0,10*ROW('Hygiene Data'!H192)))</f>
        <v/>
      </c>
      <c r="ED198" s="271" t="str">
        <f ca="true">+IF(OFFSET('Hygiene Data'!$I$11,0,10*ROW('Hygiene Data'!I192))="","",OFFSET('Hygiene Data'!$I$11,0,10*ROW('Hygiene Data'!I192)))</f>
        <v/>
      </c>
      <c r="EE198" s="271" t="str">
        <f ca="true">+IF(OFFSET('Hygiene Data'!$I$12,0,10*ROW('Hygiene Data'!I192))="","",OFFSET('Hygiene Data'!$I$12,0,10*ROW('Hygiene Data'!I192)))</f>
        <v/>
      </c>
      <c r="EF198" s="271"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7"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1"/>
      <c r="BS199" s="271" t="str">
        <f ca="true">+IF(OFFSET('Water Data'!$D$27,0,10*ROW('Water Data'!D193))="","",OFFSET('Water Data'!$D$27,0,10*ROW('Water Data'!D193)))</f>
        <v/>
      </c>
      <c r="BT199" s="271" t="str">
        <f ca="true">+IF(OFFSET('Water Data'!$D$28,0,10*ROW('Water Data'!D193))="","",OFFSET('Water Data'!$D$28,0,10*ROW('Water Data'!D193)))</f>
        <v/>
      </c>
      <c r="BU199" s="271" t="str">
        <f ca="true">+IF(OFFSET('Water Data'!$D$29,0,10*ROW('Water Data'!D193))="","",OFFSET('Water Data'!$D$29,0,10*ROW('Water Data'!D193)))</f>
        <v/>
      </c>
      <c r="BV199" s="271" t="str">
        <f ca="true">+IF(OFFSET('Water Data'!$E$27,0,10*ROW('Water Data'!E193))="","",OFFSET('Water Data'!$E$27,0,10*ROW('Water Data'!E193)))</f>
        <v/>
      </c>
      <c r="BW199" s="271" t="str">
        <f ca="true">+IF(OFFSET('Water Data'!$E$28,0,10*ROW('Water Data'!E193))="","",OFFSET('Water Data'!$E$28,0,10*ROW('Water Data'!E193)))</f>
        <v/>
      </c>
      <c r="BX199" s="271" t="str">
        <f ca="true">+IF(OFFSET('Water Data'!$E$29,0,10*ROW('Water Data'!E193))="","",OFFSET('Water Data'!$E$29,0,10*ROW('Water Data'!E193)))</f>
        <v/>
      </c>
      <c r="BY199" s="271" t="str">
        <f ca="true">+IF(OFFSET('Water Data'!$F$27,0,10*ROW('Water Data'!F193))="","",OFFSET('Water Data'!$F$27,0,10*ROW('Water Data'!F193)))</f>
        <v/>
      </c>
      <c r="BZ199" s="271" t="str">
        <f ca="true">+IF(OFFSET('Water Data'!$F$28,0,10*ROW('Water Data'!F193))="","",OFFSET('Water Data'!$F$28,0,10*ROW('Water Data'!F193)))</f>
        <v/>
      </c>
      <c r="CA199" s="271" t="str">
        <f ca="true">+IF(OFFSET('Water Data'!$F$29,0,10*ROW('Water Data'!F193))="","",OFFSET('Water Data'!$F$29,0,10*ROW('Water Data'!F193)))</f>
        <v/>
      </c>
      <c r="CB199" s="271" t="str">
        <f ca="true">+IF(OFFSET('Water Data'!$G$27,0,10*ROW('Water Data'!G193))="","",OFFSET('Water Data'!$G$27,0,10*ROW('Water Data'!G193)))</f>
        <v/>
      </c>
      <c r="CC199" s="271" t="str">
        <f ca="true">+IF(OFFSET('Water Data'!$G$28,0,10*ROW('Water Data'!G193))="","",OFFSET('Water Data'!$G$28,0,10*ROW('Water Data'!G193)))</f>
        <v/>
      </c>
      <c r="CD199" s="271" t="str">
        <f ca="true">+IF(OFFSET('Water Data'!$G$29,0,10*ROW('Water Data'!G193))="","",OFFSET('Water Data'!$G$29,0,10*ROW('Water Data'!G193)))</f>
        <v/>
      </c>
      <c r="CE199" s="271" t="str">
        <f ca="true">+IF(OFFSET('Water Data'!$H$27,0,10*ROW('Water Data'!H193))="","",OFFSET('Water Data'!$H$27,0,10*ROW('Water Data'!H193)))</f>
        <v/>
      </c>
      <c r="CF199" s="271" t="str">
        <f ca="true">+IF(OFFSET('Water Data'!$H$28,0,10*ROW('Water Data'!H193))="","",OFFSET('Water Data'!$H$28,0,10*ROW('Water Data'!H193)))</f>
        <v/>
      </c>
      <c r="CG199" s="271" t="str">
        <f ca="true">+IF(OFFSET('Water Data'!$H$29,0,10*ROW('Water Data'!H193))="","",OFFSET('Water Data'!$H$29,0,10*ROW('Water Data'!H193)))</f>
        <v/>
      </c>
      <c r="CH199" s="271" t="str">
        <f ca="true">+IF(OFFSET('Water Data'!$I$27,0,10*ROW('Water Data'!I193))="","",OFFSET('Water Data'!$I$27,0,10*ROW('Water Data'!I193)))</f>
        <v/>
      </c>
      <c r="CI199" s="271" t="str">
        <f ca="true">+IF(OFFSET('Water Data'!$I$28,0,10*ROW('Water Data'!I193))="","",OFFSET('Water Data'!$I$28,0,10*ROW('Water Data'!I193)))</f>
        <v/>
      </c>
      <c r="CJ199" s="271" t="str">
        <f ca="true">+IF(OFFSET('Water Data'!$I$29,0,10*ROW('Water Data'!I193))="","",OFFSET('Water Data'!$I$29,0,10*ROW('Water Data'!I193)))</f>
        <v/>
      </c>
      <c r="CK199" s="271" t="str">
        <f ca="true">+IF(OFFSET('Sanitation Data'!$D$28,0,10*ROW('Sanitation Data'!D193))="","",OFFSET('Sanitation Data'!$D$28,0,10*ROW('Sanitation Data'!D193)))</f>
        <v/>
      </c>
      <c r="CL199" s="271" t="str">
        <f ca="true">+IF(OFFSET('Sanitation Data'!$D$29,0,10*ROW('Sanitation Data'!D193))="","",OFFSET('Sanitation Data'!$D$29,0,10*ROW('Sanitation Data'!D193)))</f>
        <v/>
      </c>
      <c r="CM199" s="271" t="str">
        <f ca="true">+IF(OFFSET('Sanitation Data'!$D$30,0,10*ROW('Sanitation Data'!D193))="","",OFFSET('Sanitation Data'!$D$30,0,10*ROW('Sanitation Data'!D193)))</f>
        <v/>
      </c>
      <c r="CN199" s="271" t="str">
        <f ca="true">+IF(OFFSET('Sanitation Data'!$D$31,0,10*ROW('Sanitation Data'!D193))="","",OFFSET('Sanitation Data'!$D$31,0,10*ROW('Sanitation Data'!D193)))</f>
        <v/>
      </c>
      <c r="CO199" s="271" t="str">
        <f ca="true">+IF(OFFSET('Sanitation Data'!$D$32,0,10*ROW('Sanitation Data'!D193))="","",OFFSET('Sanitation Data'!$D$32,0,10*ROW('Sanitation Data'!D193)))</f>
        <v/>
      </c>
      <c r="CP199" s="271" t="str">
        <f ca="true">+IF(OFFSET('Sanitation Data'!$E$28,0,10*ROW('Sanitation Data'!E193))="","",OFFSET('Sanitation Data'!$E$28,0,10*ROW('Sanitation Data'!E193)))</f>
        <v/>
      </c>
      <c r="CQ199" s="271" t="str">
        <f ca="true">+IF(OFFSET('Sanitation Data'!$E$29,0,10*ROW('Sanitation Data'!E193))="","",OFFSET('Sanitation Data'!$E$29,0,10*ROW('Sanitation Data'!E193)))</f>
        <v/>
      </c>
      <c r="CR199" s="271" t="str">
        <f ca="true">+IF(OFFSET('Sanitation Data'!$E$30,0,10*ROW('Sanitation Data'!E193))="","",OFFSET('Sanitation Data'!$E$30,0,10*ROW('Sanitation Data'!E193)))</f>
        <v/>
      </c>
      <c r="CS199" s="271" t="str">
        <f ca="true">+IF(OFFSET('Sanitation Data'!$E$31,0,10*ROW('Sanitation Data'!E193))="","",OFFSET('Sanitation Data'!$E$31,0,10*ROW('Sanitation Data'!E193)))</f>
        <v/>
      </c>
      <c r="CT199" s="271" t="str">
        <f ca="true">+IF(OFFSET('Sanitation Data'!$E$32,0,10*ROW('Sanitation Data'!E193))="","",OFFSET('Sanitation Data'!$E$32,0,10*ROW('Sanitation Data'!E193)))</f>
        <v/>
      </c>
      <c r="CU199" s="271" t="str">
        <f ca="true">+IF(OFFSET('Sanitation Data'!$F$28,0,10*ROW('Sanitation Data'!F193))="","",OFFSET('Sanitation Data'!$F$28,0,10*ROW('Sanitation Data'!F193)))</f>
        <v/>
      </c>
      <c r="CV199" s="271" t="str">
        <f ca="true">+IF(OFFSET('Sanitation Data'!$F$29,0,10*ROW('Sanitation Data'!F193))="","",OFFSET('Sanitation Data'!$F$29,0,10*ROW('Sanitation Data'!F193)))</f>
        <v/>
      </c>
      <c r="CW199" s="271" t="str">
        <f ca="true">+IF(OFFSET('Sanitation Data'!$F$30,0,10*ROW('Sanitation Data'!F193))="","",OFFSET('Sanitation Data'!$F$30,0,10*ROW('Sanitation Data'!F193)))</f>
        <v/>
      </c>
      <c r="CX199" s="271" t="str">
        <f ca="true">+IF(OFFSET('Sanitation Data'!$F$31,0,10*ROW('Sanitation Data'!F193))="","",OFFSET('Sanitation Data'!$F$31,0,10*ROW('Sanitation Data'!F193)))</f>
        <v/>
      </c>
      <c r="CY199" s="271" t="str">
        <f ca="true">+IF(OFFSET('Sanitation Data'!$F$32,0,10*ROW('Sanitation Data'!F193))="","",OFFSET('Sanitation Data'!$F$32,0,10*ROW('Sanitation Data'!F193)))</f>
        <v/>
      </c>
      <c r="CZ199" s="271" t="str">
        <f ca="true">+IF(OFFSET('Sanitation Data'!$G$28,0,10*ROW('Sanitation Data'!G193))="","",OFFSET('Sanitation Data'!$G$28,0,10*ROW('Sanitation Data'!G193)))</f>
        <v/>
      </c>
      <c r="DA199" s="271" t="str">
        <f ca="true">+IF(OFFSET('Sanitation Data'!$G$29,0,10*ROW('Sanitation Data'!G193))="","",OFFSET('Sanitation Data'!$G$29,0,10*ROW('Sanitation Data'!G193)))</f>
        <v/>
      </c>
      <c r="DB199" s="271" t="str">
        <f ca="true">+IF(OFFSET('Sanitation Data'!$G$30,0,10*ROW('Sanitation Data'!G193))="","",OFFSET('Sanitation Data'!$G$30,0,10*ROW('Sanitation Data'!G193)))</f>
        <v/>
      </c>
      <c r="DC199" s="271" t="str">
        <f ca="true">+IF(OFFSET('Sanitation Data'!$G$31,0,10*ROW('Sanitation Data'!G193))="","",OFFSET('Sanitation Data'!$G$31,0,10*ROW('Sanitation Data'!G193)))</f>
        <v/>
      </c>
      <c r="DD199" s="271" t="str">
        <f ca="true">+IF(OFFSET('Sanitation Data'!$G$32,0,10*ROW('Sanitation Data'!G193))="","",OFFSET('Sanitation Data'!$G$32,0,10*ROW('Sanitation Data'!G193)))</f>
        <v/>
      </c>
      <c r="DE199" s="271" t="str">
        <f ca="true">+IF(OFFSET('Sanitation Data'!$H$28,0,10*ROW('Sanitation Data'!H193))="","",OFFSET('Sanitation Data'!$H$28,0,10*ROW('Sanitation Data'!H193)))</f>
        <v/>
      </c>
      <c r="DF199" s="271" t="str">
        <f ca="true">+IF(OFFSET('Sanitation Data'!$H$29,0,10*ROW('Sanitation Data'!H193))="","",OFFSET('Sanitation Data'!$H$29,0,10*ROW('Sanitation Data'!H193)))</f>
        <v/>
      </c>
      <c r="DG199" s="271" t="str">
        <f ca="true">+IF(OFFSET('Sanitation Data'!$H$30,0,10*ROW('Sanitation Data'!H193))="","",OFFSET('Sanitation Data'!$H$30,0,10*ROW('Sanitation Data'!H193)))</f>
        <v/>
      </c>
      <c r="DH199" s="271" t="str">
        <f ca="true">+IF(OFFSET('Sanitation Data'!$H$31,0,10*ROW('Sanitation Data'!H193))="","",OFFSET('Sanitation Data'!$H$31,0,10*ROW('Sanitation Data'!H193)))</f>
        <v/>
      </c>
      <c r="DI199" s="271" t="str">
        <f ca="true">+IF(OFFSET('Sanitation Data'!$H$32,0,10*ROW('Sanitation Data'!H193))="","",OFFSET('Sanitation Data'!$H$32,0,10*ROW('Sanitation Data'!H193)))</f>
        <v/>
      </c>
      <c r="DJ199" s="271" t="str">
        <f ca="true">+IF(OFFSET('Sanitation Data'!$I$28,0,10*ROW('Sanitation Data'!I193))="","",OFFSET('Sanitation Data'!$I$28,0,10*ROW('Sanitation Data'!I193)))</f>
        <v/>
      </c>
      <c r="DK199" s="271" t="str">
        <f ca="true">+IF(OFFSET('Sanitation Data'!$I$29,0,10*ROW('Sanitation Data'!I193))="","",OFFSET('Sanitation Data'!$I$29,0,10*ROW('Sanitation Data'!I193)))</f>
        <v/>
      </c>
      <c r="DL199" s="271" t="str">
        <f ca="true">+IF(OFFSET('Sanitation Data'!$I$30,0,10*ROW('Sanitation Data'!I193))="","",OFFSET('Sanitation Data'!$I$30,0,10*ROW('Sanitation Data'!I193)))</f>
        <v/>
      </c>
      <c r="DM199" s="271" t="str">
        <f ca="true">+IF(OFFSET('Sanitation Data'!$I$31,0,10*ROW('Sanitation Data'!I193))="","",OFFSET('Sanitation Data'!$I$31,0,10*ROW('Sanitation Data'!I193)))</f>
        <v/>
      </c>
      <c r="DN199" s="271" t="str">
        <f ca="true">+IF(OFFSET('Sanitation Data'!$I$32,0,10*ROW('Sanitation Data'!I193))="","",OFFSET('Sanitation Data'!$I$32,0,10*ROW('Sanitation Data'!I193)))</f>
        <v/>
      </c>
      <c r="DO199" s="271" t="str">
        <f ca="true">+IF(OFFSET('Hygiene Data'!$D$11,0,10*ROW('Hygiene Data'!D193))="","",OFFSET('Hygiene Data'!$D$11,0,10*ROW('Hygiene Data'!D193)))</f>
        <v/>
      </c>
      <c r="DP199" s="271" t="str">
        <f ca="true">+IF(OFFSET('Hygiene Data'!$D$12,0,10*ROW('Hygiene Data'!D193))="","",OFFSET('Hygiene Data'!$D$12,0,10*ROW('Hygiene Data'!D193)))</f>
        <v/>
      </c>
      <c r="DQ199" s="271" t="str">
        <f ca="true">+IF(OFFSET('Hygiene Data'!$D$13,0,10*ROW('Hygiene Data'!D193))="","",OFFSET('Hygiene Data'!$D$13,0,10*ROW('Hygiene Data'!D193)))</f>
        <v/>
      </c>
      <c r="DR199" s="271" t="str">
        <f ca="true">+IF(OFFSET('Hygiene Data'!$E$11,0,10*ROW('Hygiene Data'!E193))="","",OFFSET('Hygiene Data'!$E$11,0,10*ROW('Hygiene Data'!E193)))</f>
        <v/>
      </c>
      <c r="DS199" s="271" t="str">
        <f ca="true">+IF(OFFSET('Hygiene Data'!$E$12,0,10*ROW('Hygiene Data'!E193))="","",OFFSET('Hygiene Data'!$E$12,0,10*ROW('Hygiene Data'!E193)))</f>
        <v/>
      </c>
      <c r="DT199" s="271" t="str">
        <f ca="true">+IF(OFFSET('Hygiene Data'!$E$13,0,10*ROW('Hygiene Data'!E193))="","",OFFSET('Hygiene Data'!$E$13,0,10*ROW('Hygiene Data'!E193)))</f>
        <v/>
      </c>
      <c r="DU199" s="271" t="str">
        <f ca="true">+IF(OFFSET('Hygiene Data'!$F$11,0,10*ROW('Hygiene Data'!F193))="","",OFFSET('Hygiene Data'!$F$11,0,10*ROW('Hygiene Data'!F193)))</f>
        <v/>
      </c>
      <c r="DV199" s="271" t="str">
        <f ca="true">+IF(OFFSET('Hygiene Data'!$F$12,0,10*ROW('Hygiene Data'!F193))="","",OFFSET('Hygiene Data'!$F$12,0,10*ROW('Hygiene Data'!F193)))</f>
        <v/>
      </c>
      <c r="DW199" s="271" t="str">
        <f ca="true">+IF(OFFSET('Hygiene Data'!$F$13,0,10*ROW('Hygiene Data'!F193))="","",OFFSET('Hygiene Data'!$F$13,0,10*ROW('Hygiene Data'!F193)))</f>
        <v/>
      </c>
      <c r="DX199" s="271" t="str">
        <f ca="true">+IF(OFFSET('Hygiene Data'!$G$11,0,10*ROW('Hygiene Data'!G193))="","",OFFSET('Hygiene Data'!$G$11,0,10*ROW('Hygiene Data'!G193)))</f>
        <v/>
      </c>
      <c r="DY199" s="271" t="str">
        <f ca="true">+IF(OFFSET('Hygiene Data'!$G$12,0,10*ROW('Hygiene Data'!G193))="","",OFFSET('Hygiene Data'!$G$12,0,10*ROW('Hygiene Data'!G193)))</f>
        <v/>
      </c>
      <c r="DZ199" s="271" t="str">
        <f ca="true">+IF(OFFSET('Hygiene Data'!$G$13,0,10*ROW('Hygiene Data'!G193))="","",OFFSET('Hygiene Data'!$G$13,0,10*ROW('Hygiene Data'!G193)))</f>
        <v/>
      </c>
      <c r="EA199" s="271" t="str">
        <f ca="true">+IF(OFFSET('Hygiene Data'!$H$11,0,10*ROW('Hygiene Data'!H193))="","",OFFSET('Hygiene Data'!$H$11,0,10*ROW('Hygiene Data'!H193)))</f>
        <v/>
      </c>
      <c r="EB199" s="271" t="str">
        <f ca="true">+IF(OFFSET('Hygiene Data'!$H$12,0,10*ROW('Hygiene Data'!H193))="","",OFFSET('Hygiene Data'!$H$12,0,10*ROW('Hygiene Data'!H193)))</f>
        <v/>
      </c>
      <c r="EC199" s="271" t="str">
        <f ca="true">+IF(OFFSET('Hygiene Data'!$H$13,0,10*ROW('Hygiene Data'!H193))="","",OFFSET('Hygiene Data'!$H$13,0,10*ROW('Hygiene Data'!H193)))</f>
        <v/>
      </c>
      <c r="ED199" s="271" t="str">
        <f ca="true">+IF(OFFSET('Hygiene Data'!$I$11,0,10*ROW('Hygiene Data'!I193))="","",OFFSET('Hygiene Data'!$I$11,0,10*ROW('Hygiene Data'!I193)))</f>
        <v/>
      </c>
      <c r="EE199" s="271" t="str">
        <f ca="true">+IF(OFFSET('Hygiene Data'!$I$12,0,10*ROW('Hygiene Data'!I193))="","",OFFSET('Hygiene Data'!$I$12,0,10*ROW('Hygiene Data'!I193)))</f>
        <v/>
      </c>
      <c r="EF199" s="271"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7"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1"/>
      <c r="BS200" s="271" t="str">
        <f ca="true">+IF(OFFSET('Water Data'!$D$27,0,10*ROW('Water Data'!D194))="","",OFFSET('Water Data'!$D$27,0,10*ROW('Water Data'!D194)))</f>
        <v/>
      </c>
      <c r="BT200" s="271" t="str">
        <f ca="true">+IF(OFFSET('Water Data'!$D$28,0,10*ROW('Water Data'!D194))="","",OFFSET('Water Data'!$D$28,0,10*ROW('Water Data'!D194)))</f>
        <v/>
      </c>
      <c r="BU200" s="271" t="str">
        <f ca="true">+IF(OFFSET('Water Data'!$D$29,0,10*ROW('Water Data'!D194))="","",OFFSET('Water Data'!$D$29,0,10*ROW('Water Data'!D194)))</f>
        <v/>
      </c>
      <c r="BV200" s="271" t="str">
        <f ca="true">+IF(OFFSET('Water Data'!$E$27,0,10*ROW('Water Data'!E194))="","",OFFSET('Water Data'!$E$27,0,10*ROW('Water Data'!E194)))</f>
        <v/>
      </c>
      <c r="BW200" s="271" t="str">
        <f ca="true">+IF(OFFSET('Water Data'!$E$28,0,10*ROW('Water Data'!E194))="","",OFFSET('Water Data'!$E$28,0,10*ROW('Water Data'!E194)))</f>
        <v/>
      </c>
      <c r="BX200" s="271" t="str">
        <f ca="true">+IF(OFFSET('Water Data'!$E$29,0,10*ROW('Water Data'!E194))="","",OFFSET('Water Data'!$E$29,0,10*ROW('Water Data'!E194)))</f>
        <v/>
      </c>
      <c r="BY200" s="271" t="str">
        <f ca="true">+IF(OFFSET('Water Data'!$F$27,0,10*ROW('Water Data'!F194))="","",OFFSET('Water Data'!$F$27,0,10*ROW('Water Data'!F194)))</f>
        <v/>
      </c>
      <c r="BZ200" s="271" t="str">
        <f ca="true">+IF(OFFSET('Water Data'!$F$28,0,10*ROW('Water Data'!F194))="","",OFFSET('Water Data'!$F$28,0,10*ROW('Water Data'!F194)))</f>
        <v/>
      </c>
      <c r="CA200" s="271" t="str">
        <f ca="true">+IF(OFFSET('Water Data'!$F$29,0,10*ROW('Water Data'!F194))="","",OFFSET('Water Data'!$F$29,0,10*ROW('Water Data'!F194)))</f>
        <v/>
      </c>
      <c r="CB200" s="271" t="str">
        <f ca="true">+IF(OFFSET('Water Data'!$G$27,0,10*ROW('Water Data'!G194))="","",OFFSET('Water Data'!$G$27,0,10*ROW('Water Data'!G194)))</f>
        <v/>
      </c>
      <c r="CC200" s="271" t="str">
        <f ca="true">+IF(OFFSET('Water Data'!$G$28,0,10*ROW('Water Data'!G194))="","",OFFSET('Water Data'!$G$28,0,10*ROW('Water Data'!G194)))</f>
        <v/>
      </c>
      <c r="CD200" s="271" t="str">
        <f ca="true">+IF(OFFSET('Water Data'!$G$29,0,10*ROW('Water Data'!G194))="","",OFFSET('Water Data'!$G$29,0,10*ROW('Water Data'!G194)))</f>
        <v/>
      </c>
      <c r="CE200" s="271" t="str">
        <f ca="true">+IF(OFFSET('Water Data'!$H$27,0,10*ROW('Water Data'!H194))="","",OFFSET('Water Data'!$H$27,0,10*ROW('Water Data'!H194)))</f>
        <v/>
      </c>
      <c r="CF200" s="271" t="str">
        <f ca="true">+IF(OFFSET('Water Data'!$H$28,0,10*ROW('Water Data'!H194))="","",OFFSET('Water Data'!$H$28,0,10*ROW('Water Data'!H194)))</f>
        <v/>
      </c>
      <c r="CG200" s="271" t="str">
        <f ca="true">+IF(OFFSET('Water Data'!$H$29,0,10*ROW('Water Data'!H194))="","",OFFSET('Water Data'!$H$29,0,10*ROW('Water Data'!H194)))</f>
        <v/>
      </c>
      <c r="CH200" s="271" t="str">
        <f ca="true">+IF(OFFSET('Water Data'!$I$27,0,10*ROW('Water Data'!I194))="","",OFFSET('Water Data'!$I$27,0,10*ROW('Water Data'!I194)))</f>
        <v/>
      </c>
      <c r="CI200" s="271" t="str">
        <f ca="true">+IF(OFFSET('Water Data'!$I$28,0,10*ROW('Water Data'!I194))="","",OFFSET('Water Data'!$I$28,0,10*ROW('Water Data'!I194)))</f>
        <v/>
      </c>
      <c r="CJ200" s="271" t="str">
        <f ca="true">+IF(OFFSET('Water Data'!$I$29,0,10*ROW('Water Data'!I194))="","",OFFSET('Water Data'!$I$29,0,10*ROW('Water Data'!I194)))</f>
        <v/>
      </c>
      <c r="CK200" s="271" t="str">
        <f ca="true">+IF(OFFSET('Sanitation Data'!$D$28,0,10*ROW('Sanitation Data'!D194))="","",OFFSET('Sanitation Data'!$D$28,0,10*ROW('Sanitation Data'!D194)))</f>
        <v/>
      </c>
      <c r="CL200" s="271" t="str">
        <f ca="true">+IF(OFFSET('Sanitation Data'!$D$29,0,10*ROW('Sanitation Data'!D194))="","",OFFSET('Sanitation Data'!$D$29,0,10*ROW('Sanitation Data'!D194)))</f>
        <v/>
      </c>
      <c r="CM200" s="271" t="str">
        <f ca="true">+IF(OFFSET('Sanitation Data'!$D$30,0,10*ROW('Sanitation Data'!D194))="","",OFFSET('Sanitation Data'!$D$30,0,10*ROW('Sanitation Data'!D194)))</f>
        <v/>
      </c>
      <c r="CN200" s="271" t="str">
        <f ca="true">+IF(OFFSET('Sanitation Data'!$D$31,0,10*ROW('Sanitation Data'!D194))="","",OFFSET('Sanitation Data'!$D$31,0,10*ROW('Sanitation Data'!D194)))</f>
        <v/>
      </c>
      <c r="CO200" s="271" t="str">
        <f ca="true">+IF(OFFSET('Sanitation Data'!$D$32,0,10*ROW('Sanitation Data'!D194))="","",OFFSET('Sanitation Data'!$D$32,0,10*ROW('Sanitation Data'!D194)))</f>
        <v/>
      </c>
      <c r="CP200" s="271" t="str">
        <f ca="true">+IF(OFFSET('Sanitation Data'!$E$28,0,10*ROW('Sanitation Data'!E194))="","",OFFSET('Sanitation Data'!$E$28,0,10*ROW('Sanitation Data'!E194)))</f>
        <v/>
      </c>
      <c r="CQ200" s="271" t="str">
        <f ca="true">+IF(OFFSET('Sanitation Data'!$E$29,0,10*ROW('Sanitation Data'!E194))="","",OFFSET('Sanitation Data'!$E$29,0,10*ROW('Sanitation Data'!E194)))</f>
        <v/>
      </c>
      <c r="CR200" s="271" t="str">
        <f ca="true">+IF(OFFSET('Sanitation Data'!$E$30,0,10*ROW('Sanitation Data'!E194))="","",OFFSET('Sanitation Data'!$E$30,0,10*ROW('Sanitation Data'!E194)))</f>
        <v/>
      </c>
      <c r="CS200" s="271" t="str">
        <f ca="true">+IF(OFFSET('Sanitation Data'!$E$31,0,10*ROW('Sanitation Data'!E194))="","",OFFSET('Sanitation Data'!$E$31,0,10*ROW('Sanitation Data'!E194)))</f>
        <v/>
      </c>
      <c r="CT200" s="271" t="str">
        <f ca="true">+IF(OFFSET('Sanitation Data'!$E$32,0,10*ROW('Sanitation Data'!E194))="","",OFFSET('Sanitation Data'!$E$32,0,10*ROW('Sanitation Data'!E194)))</f>
        <v/>
      </c>
      <c r="CU200" s="271" t="str">
        <f ca="true">+IF(OFFSET('Sanitation Data'!$F$28,0,10*ROW('Sanitation Data'!F194))="","",OFFSET('Sanitation Data'!$F$28,0,10*ROW('Sanitation Data'!F194)))</f>
        <v/>
      </c>
      <c r="CV200" s="271" t="str">
        <f ca="true">+IF(OFFSET('Sanitation Data'!$F$29,0,10*ROW('Sanitation Data'!F194))="","",OFFSET('Sanitation Data'!$F$29,0,10*ROW('Sanitation Data'!F194)))</f>
        <v/>
      </c>
      <c r="CW200" s="271" t="str">
        <f ca="true">+IF(OFFSET('Sanitation Data'!$F$30,0,10*ROW('Sanitation Data'!F194))="","",OFFSET('Sanitation Data'!$F$30,0,10*ROW('Sanitation Data'!F194)))</f>
        <v/>
      </c>
      <c r="CX200" s="271" t="str">
        <f ca="true">+IF(OFFSET('Sanitation Data'!$F$31,0,10*ROW('Sanitation Data'!F194))="","",OFFSET('Sanitation Data'!$F$31,0,10*ROW('Sanitation Data'!F194)))</f>
        <v/>
      </c>
      <c r="CY200" s="271" t="str">
        <f ca="true">+IF(OFFSET('Sanitation Data'!$F$32,0,10*ROW('Sanitation Data'!F194))="","",OFFSET('Sanitation Data'!$F$32,0,10*ROW('Sanitation Data'!F194)))</f>
        <v/>
      </c>
      <c r="CZ200" s="271" t="str">
        <f ca="true">+IF(OFFSET('Sanitation Data'!$G$28,0,10*ROW('Sanitation Data'!G194))="","",OFFSET('Sanitation Data'!$G$28,0,10*ROW('Sanitation Data'!G194)))</f>
        <v/>
      </c>
      <c r="DA200" s="271" t="str">
        <f ca="true">+IF(OFFSET('Sanitation Data'!$G$29,0,10*ROW('Sanitation Data'!G194))="","",OFFSET('Sanitation Data'!$G$29,0,10*ROW('Sanitation Data'!G194)))</f>
        <v/>
      </c>
      <c r="DB200" s="271" t="str">
        <f ca="true">+IF(OFFSET('Sanitation Data'!$G$30,0,10*ROW('Sanitation Data'!G194))="","",OFFSET('Sanitation Data'!$G$30,0,10*ROW('Sanitation Data'!G194)))</f>
        <v/>
      </c>
      <c r="DC200" s="271" t="str">
        <f ca="true">+IF(OFFSET('Sanitation Data'!$G$31,0,10*ROW('Sanitation Data'!G194))="","",OFFSET('Sanitation Data'!$G$31,0,10*ROW('Sanitation Data'!G194)))</f>
        <v/>
      </c>
      <c r="DD200" s="271" t="str">
        <f ca="true">+IF(OFFSET('Sanitation Data'!$G$32,0,10*ROW('Sanitation Data'!G194))="","",OFFSET('Sanitation Data'!$G$32,0,10*ROW('Sanitation Data'!G194)))</f>
        <v/>
      </c>
      <c r="DE200" s="271" t="str">
        <f ca="true">+IF(OFFSET('Sanitation Data'!$H$28,0,10*ROW('Sanitation Data'!H194))="","",OFFSET('Sanitation Data'!$H$28,0,10*ROW('Sanitation Data'!H194)))</f>
        <v/>
      </c>
      <c r="DF200" s="271" t="str">
        <f ca="true">+IF(OFFSET('Sanitation Data'!$H$29,0,10*ROW('Sanitation Data'!H194))="","",OFFSET('Sanitation Data'!$H$29,0,10*ROW('Sanitation Data'!H194)))</f>
        <v/>
      </c>
      <c r="DG200" s="271" t="str">
        <f ca="true">+IF(OFFSET('Sanitation Data'!$H$30,0,10*ROW('Sanitation Data'!H194))="","",OFFSET('Sanitation Data'!$H$30,0,10*ROW('Sanitation Data'!H194)))</f>
        <v/>
      </c>
      <c r="DH200" s="271" t="str">
        <f ca="true">+IF(OFFSET('Sanitation Data'!$H$31,0,10*ROW('Sanitation Data'!H194))="","",OFFSET('Sanitation Data'!$H$31,0,10*ROW('Sanitation Data'!H194)))</f>
        <v/>
      </c>
      <c r="DI200" s="271" t="str">
        <f ca="true">+IF(OFFSET('Sanitation Data'!$H$32,0,10*ROW('Sanitation Data'!H194))="","",OFFSET('Sanitation Data'!$H$32,0,10*ROW('Sanitation Data'!H194)))</f>
        <v/>
      </c>
      <c r="DJ200" s="271" t="str">
        <f ca="true">+IF(OFFSET('Sanitation Data'!$I$28,0,10*ROW('Sanitation Data'!I194))="","",OFFSET('Sanitation Data'!$I$28,0,10*ROW('Sanitation Data'!I194)))</f>
        <v/>
      </c>
      <c r="DK200" s="271" t="str">
        <f ca="true">+IF(OFFSET('Sanitation Data'!$I$29,0,10*ROW('Sanitation Data'!I194))="","",OFFSET('Sanitation Data'!$I$29,0,10*ROW('Sanitation Data'!I194)))</f>
        <v/>
      </c>
      <c r="DL200" s="271" t="str">
        <f ca="true">+IF(OFFSET('Sanitation Data'!$I$30,0,10*ROW('Sanitation Data'!I194))="","",OFFSET('Sanitation Data'!$I$30,0,10*ROW('Sanitation Data'!I194)))</f>
        <v/>
      </c>
      <c r="DM200" s="271" t="str">
        <f ca="true">+IF(OFFSET('Sanitation Data'!$I$31,0,10*ROW('Sanitation Data'!I194))="","",OFFSET('Sanitation Data'!$I$31,0,10*ROW('Sanitation Data'!I194)))</f>
        <v/>
      </c>
      <c r="DN200" s="271" t="str">
        <f ca="true">+IF(OFFSET('Sanitation Data'!$I$32,0,10*ROW('Sanitation Data'!I194))="","",OFFSET('Sanitation Data'!$I$32,0,10*ROW('Sanitation Data'!I194)))</f>
        <v/>
      </c>
      <c r="DO200" s="271" t="str">
        <f ca="true">+IF(OFFSET('Hygiene Data'!$D$11,0,10*ROW('Hygiene Data'!D194))="","",OFFSET('Hygiene Data'!$D$11,0,10*ROW('Hygiene Data'!D194)))</f>
        <v/>
      </c>
      <c r="DP200" s="271" t="str">
        <f ca="true">+IF(OFFSET('Hygiene Data'!$D$12,0,10*ROW('Hygiene Data'!D194))="","",OFFSET('Hygiene Data'!$D$12,0,10*ROW('Hygiene Data'!D194)))</f>
        <v/>
      </c>
      <c r="DQ200" s="271" t="str">
        <f ca="true">+IF(OFFSET('Hygiene Data'!$D$13,0,10*ROW('Hygiene Data'!D194))="","",OFFSET('Hygiene Data'!$D$13,0,10*ROW('Hygiene Data'!D194)))</f>
        <v/>
      </c>
      <c r="DR200" s="271" t="str">
        <f ca="true">+IF(OFFSET('Hygiene Data'!$E$11,0,10*ROW('Hygiene Data'!E194))="","",OFFSET('Hygiene Data'!$E$11,0,10*ROW('Hygiene Data'!E194)))</f>
        <v/>
      </c>
      <c r="DS200" s="271" t="str">
        <f ca="true">+IF(OFFSET('Hygiene Data'!$E$12,0,10*ROW('Hygiene Data'!E194))="","",OFFSET('Hygiene Data'!$E$12,0,10*ROW('Hygiene Data'!E194)))</f>
        <v/>
      </c>
      <c r="DT200" s="271" t="str">
        <f ca="true">+IF(OFFSET('Hygiene Data'!$E$13,0,10*ROW('Hygiene Data'!E194))="","",OFFSET('Hygiene Data'!$E$13,0,10*ROW('Hygiene Data'!E194)))</f>
        <v/>
      </c>
      <c r="DU200" s="271" t="str">
        <f ca="true">+IF(OFFSET('Hygiene Data'!$F$11,0,10*ROW('Hygiene Data'!F194))="","",OFFSET('Hygiene Data'!$F$11,0,10*ROW('Hygiene Data'!F194)))</f>
        <v/>
      </c>
      <c r="DV200" s="271" t="str">
        <f ca="true">+IF(OFFSET('Hygiene Data'!$F$12,0,10*ROW('Hygiene Data'!F194))="","",OFFSET('Hygiene Data'!$F$12,0,10*ROW('Hygiene Data'!F194)))</f>
        <v/>
      </c>
      <c r="DW200" s="271" t="str">
        <f ca="true">+IF(OFFSET('Hygiene Data'!$F$13,0,10*ROW('Hygiene Data'!F194))="","",OFFSET('Hygiene Data'!$F$13,0,10*ROW('Hygiene Data'!F194)))</f>
        <v/>
      </c>
      <c r="DX200" s="271" t="str">
        <f ca="true">+IF(OFFSET('Hygiene Data'!$G$11,0,10*ROW('Hygiene Data'!G194))="","",OFFSET('Hygiene Data'!$G$11,0,10*ROW('Hygiene Data'!G194)))</f>
        <v/>
      </c>
      <c r="DY200" s="271" t="str">
        <f ca="true">+IF(OFFSET('Hygiene Data'!$G$12,0,10*ROW('Hygiene Data'!G194))="","",OFFSET('Hygiene Data'!$G$12,0,10*ROW('Hygiene Data'!G194)))</f>
        <v/>
      </c>
      <c r="DZ200" s="271" t="str">
        <f ca="true">+IF(OFFSET('Hygiene Data'!$G$13,0,10*ROW('Hygiene Data'!G194))="","",OFFSET('Hygiene Data'!$G$13,0,10*ROW('Hygiene Data'!G194)))</f>
        <v/>
      </c>
      <c r="EA200" s="271" t="str">
        <f ca="true">+IF(OFFSET('Hygiene Data'!$H$11,0,10*ROW('Hygiene Data'!H194))="","",OFFSET('Hygiene Data'!$H$11,0,10*ROW('Hygiene Data'!H194)))</f>
        <v/>
      </c>
      <c r="EB200" s="271" t="str">
        <f ca="true">+IF(OFFSET('Hygiene Data'!$H$12,0,10*ROW('Hygiene Data'!H194))="","",OFFSET('Hygiene Data'!$H$12,0,10*ROW('Hygiene Data'!H194)))</f>
        <v/>
      </c>
      <c r="EC200" s="271" t="str">
        <f ca="true">+IF(OFFSET('Hygiene Data'!$H$13,0,10*ROW('Hygiene Data'!H194))="","",OFFSET('Hygiene Data'!$H$13,0,10*ROW('Hygiene Data'!H194)))</f>
        <v/>
      </c>
      <c r="ED200" s="271" t="str">
        <f ca="true">+IF(OFFSET('Hygiene Data'!$I$11,0,10*ROW('Hygiene Data'!I194))="","",OFFSET('Hygiene Data'!$I$11,0,10*ROW('Hygiene Data'!I194)))</f>
        <v/>
      </c>
      <c r="EE200" s="271" t="str">
        <f ca="true">+IF(OFFSET('Hygiene Data'!$I$12,0,10*ROW('Hygiene Data'!I194))="","",OFFSET('Hygiene Data'!$I$12,0,10*ROW('Hygiene Data'!I194)))</f>
        <v/>
      </c>
      <c r="EF200" s="271"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7"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1"/>
      <c r="BS201" s="271" t="str">
        <f ca="true">+IF(OFFSET('Water Data'!$D$27,0,10*ROW('Water Data'!D195))="","",OFFSET('Water Data'!$D$27,0,10*ROW('Water Data'!D195)))</f>
        <v/>
      </c>
      <c r="BT201" s="271" t="str">
        <f ca="true">+IF(OFFSET('Water Data'!$D$28,0,10*ROW('Water Data'!D195))="","",OFFSET('Water Data'!$D$28,0,10*ROW('Water Data'!D195)))</f>
        <v/>
      </c>
      <c r="BU201" s="271" t="str">
        <f ca="true">+IF(OFFSET('Water Data'!$D$29,0,10*ROW('Water Data'!D195))="","",OFFSET('Water Data'!$D$29,0,10*ROW('Water Data'!D195)))</f>
        <v/>
      </c>
      <c r="BV201" s="271" t="str">
        <f ca="true">+IF(OFFSET('Water Data'!$E$27,0,10*ROW('Water Data'!E195))="","",OFFSET('Water Data'!$E$27,0,10*ROW('Water Data'!E195)))</f>
        <v/>
      </c>
      <c r="BW201" s="271" t="str">
        <f ca="true">+IF(OFFSET('Water Data'!$E$28,0,10*ROW('Water Data'!E195))="","",OFFSET('Water Data'!$E$28,0,10*ROW('Water Data'!E195)))</f>
        <v/>
      </c>
      <c r="BX201" s="271" t="str">
        <f ca="true">+IF(OFFSET('Water Data'!$E$29,0,10*ROW('Water Data'!E195))="","",OFFSET('Water Data'!$E$29,0,10*ROW('Water Data'!E195)))</f>
        <v/>
      </c>
      <c r="BY201" s="271" t="str">
        <f ca="true">+IF(OFFSET('Water Data'!$F$27,0,10*ROW('Water Data'!F195))="","",OFFSET('Water Data'!$F$27,0,10*ROW('Water Data'!F195)))</f>
        <v/>
      </c>
      <c r="BZ201" s="271" t="str">
        <f ca="true">+IF(OFFSET('Water Data'!$F$28,0,10*ROW('Water Data'!F195))="","",OFFSET('Water Data'!$F$28,0,10*ROW('Water Data'!F195)))</f>
        <v/>
      </c>
      <c r="CA201" s="271" t="str">
        <f ca="true">+IF(OFFSET('Water Data'!$F$29,0,10*ROW('Water Data'!F195))="","",OFFSET('Water Data'!$F$29,0,10*ROW('Water Data'!F195)))</f>
        <v/>
      </c>
      <c r="CB201" s="271" t="str">
        <f ca="true">+IF(OFFSET('Water Data'!$G$27,0,10*ROW('Water Data'!G195))="","",OFFSET('Water Data'!$G$27,0,10*ROW('Water Data'!G195)))</f>
        <v/>
      </c>
      <c r="CC201" s="271" t="str">
        <f ca="true">+IF(OFFSET('Water Data'!$G$28,0,10*ROW('Water Data'!G195))="","",OFFSET('Water Data'!$G$28,0,10*ROW('Water Data'!G195)))</f>
        <v/>
      </c>
      <c r="CD201" s="271" t="str">
        <f ca="true">+IF(OFFSET('Water Data'!$G$29,0,10*ROW('Water Data'!G195))="","",OFFSET('Water Data'!$G$29,0,10*ROW('Water Data'!G195)))</f>
        <v/>
      </c>
      <c r="CE201" s="271" t="str">
        <f ca="true">+IF(OFFSET('Water Data'!$H$27,0,10*ROW('Water Data'!H195))="","",OFFSET('Water Data'!$H$27,0,10*ROW('Water Data'!H195)))</f>
        <v/>
      </c>
      <c r="CF201" s="271" t="str">
        <f ca="true">+IF(OFFSET('Water Data'!$H$28,0,10*ROW('Water Data'!H195))="","",OFFSET('Water Data'!$H$28,0,10*ROW('Water Data'!H195)))</f>
        <v/>
      </c>
      <c r="CG201" s="271" t="str">
        <f ca="true">+IF(OFFSET('Water Data'!$H$29,0,10*ROW('Water Data'!H195))="","",OFFSET('Water Data'!$H$29,0,10*ROW('Water Data'!H195)))</f>
        <v/>
      </c>
      <c r="CH201" s="271" t="str">
        <f ca="true">+IF(OFFSET('Water Data'!$I$27,0,10*ROW('Water Data'!I195))="","",OFFSET('Water Data'!$I$27,0,10*ROW('Water Data'!I195)))</f>
        <v/>
      </c>
      <c r="CI201" s="271" t="str">
        <f ca="true">+IF(OFFSET('Water Data'!$I$28,0,10*ROW('Water Data'!I195))="","",OFFSET('Water Data'!$I$28,0,10*ROW('Water Data'!I195)))</f>
        <v/>
      </c>
      <c r="CJ201" s="271" t="str">
        <f ca="true">+IF(OFFSET('Water Data'!$I$29,0,10*ROW('Water Data'!I195))="","",OFFSET('Water Data'!$I$29,0,10*ROW('Water Data'!I195)))</f>
        <v/>
      </c>
      <c r="CK201" s="271" t="str">
        <f ca="true">+IF(OFFSET('Sanitation Data'!$D$28,0,10*ROW('Sanitation Data'!D195))="","",OFFSET('Sanitation Data'!$D$28,0,10*ROW('Sanitation Data'!D195)))</f>
        <v/>
      </c>
      <c r="CL201" s="271" t="str">
        <f ca="true">+IF(OFFSET('Sanitation Data'!$D$29,0,10*ROW('Sanitation Data'!D195))="","",OFFSET('Sanitation Data'!$D$29,0,10*ROW('Sanitation Data'!D195)))</f>
        <v/>
      </c>
      <c r="CM201" s="271" t="str">
        <f ca="true">+IF(OFFSET('Sanitation Data'!$D$30,0,10*ROW('Sanitation Data'!D195))="","",OFFSET('Sanitation Data'!$D$30,0,10*ROW('Sanitation Data'!D195)))</f>
        <v/>
      </c>
      <c r="CN201" s="271" t="str">
        <f ca="true">+IF(OFFSET('Sanitation Data'!$D$31,0,10*ROW('Sanitation Data'!D195))="","",OFFSET('Sanitation Data'!$D$31,0,10*ROW('Sanitation Data'!D195)))</f>
        <v/>
      </c>
      <c r="CO201" s="271" t="str">
        <f ca="true">+IF(OFFSET('Sanitation Data'!$D$32,0,10*ROW('Sanitation Data'!D195))="","",OFFSET('Sanitation Data'!$D$32,0,10*ROW('Sanitation Data'!D195)))</f>
        <v/>
      </c>
      <c r="CP201" s="271" t="str">
        <f ca="true">+IF(OFFSET('Sanitation Data'!$E$28,0,10*ROW('Sanitation Data'!E195))="","",OFFSET('Sanitation Data'!$E$28,0,10*ROW('Sanitation Data'!E195)))</f>
        <v/>
      </c>
      <c r="CQ201" s="271" t="str">
        <f ca="true">+IF(OFFSET('Sanitation Data'!$E$29,0,10*ROW('Sanitation Data'!E195))="","",OFFSET('Sanitation Data'!$E$29,0,10*ROW('Sanitation Data'!E195)))</f>
        <v/>
      </c>
      <c r="CR201" s="271" t="str">
        <f ca="true">+IF(OFFSET('Sanitation Data'!$E$30,0,10*ROW('Sanitation Data'!E195))="","",OFFSET('Sanitation Data'!$E$30,0,10*ROW('Sanitation Data'!E195)))</f>
        <v/>
      </c>
      <c r="CS201" s="271" t="str">
        <f ca="true">+IF(OFFSET('Sanitation Data'!$E$31,0,10*ROW('Sanitation Data'!E195))="","",OFFSET('Sanitation Data'!$E$31,0,10*ROW('Sanitation Data'!E195)))</f>
        <v/>
      </c>
      <c r="CT201" s="271" t="str">
        <f ca="true">+IF(OFFSET('Sanitation Data'!$E$32,0,10*ROW('Sanitation Data'!E195))="","",OFFSET('Sanitation Data'!$E$32,0,10*ROW('Sanitation Data'!E195)))</f>
        <v/>
      </c>
      <c r="CU201" s="271" t="str">
        <f ca="true">+IF(OFFSET('Sanitation Data'!$F$28,0,10*ROW('Sanitation Data'!F195))="","",OFFSET('Sanitation Data'!$F$28,0,10*ROW('Sanitation Data'!F195)))</f>
        <v/>
      </c>
      <c r="CV201" s="271" t="str">
        <f ca="true">+IF(OFFSET('Sanitation Data'!$F$29,0,10*ROW('Sanitation Data'!F195))="","",OFFSET('Sanitation Data'!$F$29,0,10*ROW('Sanitation Data'!F195)))</f>
        <v/>
      </c>
      <c r="CW201" s="271" t="str">
        <f ca="true">+IF(OFFSET('Sanitation Data'!$F$30,0,10*ROW('Sanitation Data'!F195))="","",OFFSET('Sanitation Data'!$F$30,0,10*ROW('Sanitation Data'!F195)))</f>
        <v/>
      </c>
      <c r="CX201" s="271" t="str">
        <f ca="true">+IF(OFFSET('Sanitation Data'!$F$31,0,10*ROW('Sanitation Data'!F195))="","",OFFSET('Sanitation Data'!$F$31,0,10*ROW('Sanitation Data'!F195)))</f>
        <v/>
      </c>
      <c r="CY201" s="271" t="str">
        <f ca="true">+IF(OFFSET('Sanitation Data'!$F$32,0,10*ROW('Sanitation Data'!F195))="","",OFFSET('Sanitation Data'!$F$32,0,10*ROW('Sanitation Data'!F195)))</f>
        <v/>
      </c>
      <c r="CZ201" s="271" t="str">
        <f ca="true">+IF(OFFSET('Sanitation Data'!$G$28,0,10*ROW('Sanitation Data'!G195))="","",OFFSET('Sanitation Data'!$G$28,0,10*ROW('Sanitation Data'!G195)))</f>
        <v/>
      </c>
      <c r="DA201" s="271" t="str">
        <f ca="true">+IF(OFFSET('Sanitation Data'!$G$29,0,10*ROW('Sanitation Data'!G195))="","",OFFSET('Sanitation Data'!$G$29,0,10*ROW('Sanitation Data'!G195)))</f>
        <v/>
      </c>
      <c r="DB201" s="271" t="str">
        <f ca="true">+IF(OFFSET('Sanitation Data'!$G$30,0,10*ROW('Sanitation Data'!G195))="","",OFFSET('Sanitation Data'!$G$30,0,10*ROW('Sanitation Data'!G195)))</f>
        <v/>
      </c>
      <c r="DC201" s="271" t="str">
        <f ca="true">+IF(OFFSET('Sanitation Data'!$G$31,0,10*ROW('Sanitation Data'!G195))="","",OFFSET('Sanitation Data'!$G$31,0,10*ROW('Sanitation Data'!G195)))</f>
        <v/>
      </c>
      <c r="DD201" s="271" t="str">
        <f ca="true">+IF(OFFSET('Sanitation Data'!$G$32,0,10*ROW('Sanitation Data'!G195))="","",OFFSET('Sanitation Data'!$G$32,0,10*ROW('Sanitation Data'!G195)))</f>
        <v/>
      </c>
      <c r="DE201" s="271" t="str">
        <f ca="true">+IF(OFFSET('Sanitation Data'!$H$28,0,10*ROW('Sanitation Data'!H195))="","",OFFSET('Sanitation Data'!$H$28,0,10*ROW('Sanitation Data'!H195)))</f>
        <v/>
      </c>
      <c r="DF201" s="271" t="str">
        <f ca="true">+IF(OFFSET('Sanitation Data'!$H$29,0,10*ROW('Sanitation Data'!H195))="","",OFFSET('Sanitation Data'!$H$29,0,10*ROW('Sanitation Data'!H195)))</f>
        <v/>
      </c>
      <c r="DG201" s="271" t="str">
        <f ca="true">+IF(OFFSET('Sanitation Data'!$H$30,0,10*ROW('Sanitation Data'!H195))="","",OFFSET('Sanitation Data'!$H$30,0,10*ROW('Sanitation Data'!H195)))</f>
        <v/>
      </c>
      <c r="DH201" s="271" t="str">
        <f ca="true">+IF(OFFSET('Sanitation Data'!$H$31,0,10*ROW('Sanitation Data'!H195))="","",OFFSET('Sanitation Data'!$H$31,0,10*ROW('Sanitation Data'!H195)))</f>
        <v/>
      </c>
      <c r="DI201" s="271" t="str">
        <f ca="true">+IF(OFFSET('Sanitation Data'!$H$32,0,10*ROW('Sanitation Data'!H195))="","",OFFSET('Sanitation Data'!$H$32,0,10*ROW('Sanitation Data'!H195)))</f>
        <v/>
      </c>
      <c r="DJ201" s="271" t="str">
        <f ca="true">+IF(OFFSET('Sanitation Data'!$I$28,0,10*ROW('Sanitation Data'!I195))="","",OFFSET('Sanitation Data'!$I$28,0,10*ROW('Sanitation Data'!I195)))</f>
        <v/>
      </c>
      <c r="DK201" s="271" t="str">
        <f ca="true">+IF(OFFSET('Sanitation Data'!$I$29,0,10*ROW('Sanitation Data'!I195))="","",OFFSET('Sanitation Data'!$I$29,0,10*ROW('Sanitation Data'!I195)))</f>
        <v/>
      </c>
      <c r="DL201" s="271" t="str">
        <f ca="true">+IF(OFFSET('Sanitation Data'!$I$30,0,10*ROW('Sanitation Data'!I195))="","",OFFSET('Sanitation Data'!$I$30,0,10*ROW('Sanitation Data'!I195)))</f>
        <v/>
      </c>
      <c r="DM201" s="271" t="str">
        <f ca="true">+IF(OFFSET('Sanitation Data'!$I$31,0,10*ROW('Sanitation Data'!I195))="","",OFFSET('Sanitation Data'!$I$31,0,10*ROW('Sanitation Data'!I195)))</f>
        <v/>
      </c>
      <c r="DN201" s="271" t="str">
        <f ca="true">+IF(OFFSET('Sanitation Data'!$I$32,0,10*ROW('Sanitation Data'!I195))="","",OFFSET('Sanitation Data'!$I$32,0,10*ROW('Sanitation Data'!I195)))</f>
        <v/>
      </c>
      <c r="DO201" s="271" t="str">
        <f ca="true">+IF(OFFSET('Hygiene Data'!$D$11,0,10*ROW('Hygiene Data'!D195))="","",OFFSET('Hygiene Data'!$D$11,0,10*ROW('Hygiene Data'!D195)))</f>
        <v/>
      </c>
      <c r="DP201" s="271" t="str">
        <f ca="true">+IF(OFFSET('Hygiene Data'!$D$12,0,10*ROW('Hygiene Data'!D195))="","",OFFSET('Hygiene Data'!$D$12,0,10*ROW('Hygiene Data'!D195)))</f>
        <v/>
      </c>
      <c r="DQ201" s="271" t="str">
        <f ca="true">+IF(OFFSET('Hygiene Data'!$D$13,0,10*ROW('Hygiene Data'!D195))="","",OFFSET('Hygiene Data'!$D$13,0,10*ROW('Hygiene Data'!D195)))</f>
        <v/>
      </c>
      <c r="DR201" s="271" t="str">
        <f ca="true">+IF(OFFSET('Hygiene Data'!$E$11,0,10*ROW('Hygiene Data'!E195))="","",OFFSET('Hygiene Data'!$E$11,0,10*ROW('Hygiene Data'!E195)))</f>
        <v/>
      </c>
      <c r="DS201" s="271" t="str">
        <f ca="true">+IF(OFFSET('Hygiene Data'!$E$12,0,10*ROW('Hygiene Data'!E195))="","",OFFSET('Hygiene Data'!$E$12,0,10*ROW('Hygiene Data'!E195)))</f>
        <v/>
      </c>
      <c r="DT201" s="271" t="str">
        <f ca="true">+IF(OFFSET('Hygiene Data'!$E$13,0,10*ROW('Hygiene Data'!E195))="","",OFFSET('Hygiene Data'!$E$13,0,10*ROW('Hygiene Data'!E195)))</f>
        <v/>
      </c>
      <c r="DU201" s="271" t="str">
        <f ca="true">+IF(OFFSET('Hygiene Data'!$F$11,0,10*ROW('Hygiene Data'!F195))="","",OFFSET('Hygiene Data'!$F$11,0,10*ROW('Hygiene Data'!F195)))</f>
        <v/>
      </c>
      <c r="DV201" s="271" t="str">
        <f ca="true">+IF(OFFSET('Hygiene Data'!$F$12,0,10*ROW('Hygiene Data'!F195))="","",OFFSET('Hygiene Data'!$F$12,0,10*ROW('Hygiene Data'!F195)))</f>
        <v/>
      </c>
      <c r="DW201" s="271" t="str">
        <f ca="true">+IF(OFFSET('Hygiene Data'!$F$13,0,10*ROW('Hygiene Data'!F195))="","",OFFSET('Hygiene Data'!$F$13,0,10*ROW('Hygiene Data'!F195)))</f>
        <v/>
      </c>
      <c r="DX201" s="271" t="str">
        <f ca="true">+IF(OFFSET('Hygiene Data'!$G$11,0,10*ROW('Hygiene Data'!G195))="","",OFFSET('Hygiene Data'!$G$11,0,10*ROW('Hygiene Data'!G195)))</f>
        <v/>
      </c>
      <c r="DY201" s="271" t="str">
        <f ca="true">+IF(OFFSET('Hygiene Data'!$G$12,0,10*ROW('Hygiene Data'!G195))="","",OFFSET('Hygiene Data'!$G$12,0,10*ROW('Hygiene Data'!G195)))</f>
        <v/>
      </c>
      <c r="DZ201" s="271" t="str">
        <f ca="true">+IF(OFFSET('Hygiene Data'!$G$13,0,10*ROW('Hygiene Data'!G195))="","",OFFSET('Hygiene Data'!$G$13,0,10*ROW('Hygiene Data'!G195)))</f>
        <v/>
      </c>
      <c r="EA201" s="271" t="str">
        <f ca="true">+IF(OFFSET('Hygiene Data'!$H$11,0,10*ROW('Hygiene Data'!H195))="","",OFFSET('Hygiene Data'!$H$11,0,10*ROW('Hygiene Data'!H195)))</f>
        <v/>
      </c>
      <c r="EB201" s="271" t="str">
        <f ca="true">+IF(OFFSET('Hygiene Data'!$H$12,0,10*ROW('Hygiene Data'!H195))="","",OFFSET('Hygiene Data'!$H$12,0,10*ROW('Hygiene Data'!H195)))</f>
        <v/>
      </c>
      <c r="EC201" s="271" t="str">
        <f ca="true">+IF(OFFSET('Hygiene Data'!$H$13,0,10*ROW('Hygiene Data'!H195))="","",OFFSET('Hygiene Data'!$H$13,0,10*ROW('Hygiene Data'!H195)))</f>
        <v/>
      </c>
      <c r="ED201" s="271" t="str">
        <f ca="true">+IF(OFFSET('Hygiene Data'!$I$11,0,10*ROW('Hygiene Data'!I195))="","",OFFSET('Hygiene Data'!$I$11,0,10*ROW('Hygiene Data'!I195)))</f>
        <v/>
      </c>
      <c r="EE201" s="271" t="str">
        <f ca="true">+IF(OFFSET('Hygiene Data'!$I$12,0,10*ROW('Hygiene Data'!I195))="","",OFFSET('Hygiene Data'!$I$12,0,10*ROW('Hygiene Data'!I195)))</f>
        <v/>
      </c>
      <c r="EF201" s="271"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7"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1"/>
      <c r="BS202" s="271" t="str">
        <f ca="true">+IF(OFFSET('Water Data'!$D$27,0,10*ROW('Water Data'!D196))="","",OFFSET('Water Data'!$D$27,0,10*ROW('Water Data'!D196)))</f>
        <v/>
      </c>
      <c r="BT202" s="271" t="str">
        <f ca="true">+IF(OFFSET('Water Data'!$D$28,0,10*ROW('Water Data'!D196))="","",OFFSET('Water Data'!$D$28,0,10*ROW('Water Data'!D196)))</f>
        <v/>
      </c>
      <c r="BU202" s="271" t="str">
        <f ca="true">+IF(OFFSET('Water Data'!$D$29,0,10*ROW('Water Data'!D196))="","",OFFSET('Water Data'!$D$29,0,10*ROW('Water Data'!D196)))</f>
        <v/>
      </c>
      <c r="BV202" s="271" t="str">
        <f ca="true">+IF(OFFSET('Water Data'!$E$27,0,10*ROW('Water Data'!E196))="","",OFFSET('Water Data'!$E$27,0,10*ROW('Water Data'!E196)))</f>
        <v/>
      </c>
      <c r="BW202" s="271" t="str">
        <f ca="true">+IF(OFFSET('Water Data'!$E$28,0,10*ROW('Water Data'!E196))="","",OFFSET('Water Data'!$E$28,0,10*ROW('Water Data'!E196)))</f>
        <v/>
      </c>
      <c r="BX202" s="271" t="str">
        <f ca="true">+IF(OFFSET('Water Data'!$E$29,0,10*ROW('Water Data'!E196))="","",OFFSET('Water Data'!$E$29,0,10*ROW('Water Data'!E196)))</f>
        <v/>
      </c>
      <c r="BY202" s="271" t="str">
        <f ca="true">+IF(OFFSET('Water Data'!$F$27,0,10*ROW('Water Data'!F196))="","",OFFSET('Water Data'!$F$27,0,10*ROW('Water Data'!F196)))</f>
        <v/>
      </c>
      <c r="BZ202" s="271" t="str">
        <f ca="true">+IF(OFFSET('Water Data'!$F$28,0,10*ROW('Water Data'!F196))="","",OFFSET('Water Data'!$F$28,0,10*ROW('Water Data'!F196)))</f>
        <v/>
      </c>
      <c r="CA202" s="271" t="str">
        <f ca="true">+IF(OFFSET('Water Data'!$F$29,0,10*ROW('Water Data'!F196))="","",OFFSET('Water Data'!$F$29,0,10*ROW('Water Data'!F196)))</f>
        <v/>
      </c>
      <c r="CB202" s="271" t="str">
        <f ca="true">+IF(OFFSET('Water Data'!$G$27,0,10*ROW('Water Data'!G196))="","",OFFSET('Water Data'!$G$27,0,10*ROW('Water Data'!G196)))</f>
        <v/>
      </c>
      <c r="CC202" s="271" t="str">
        <f ca="true">+IF(OFFSET('Water Data'!$G$28,0,10*ROW('Water Data'!G196))="","",OFFSET('Water Data'!$G$28,0,10*ROW('Water Data'!G196)))</f>
        <v/>
      </c>
      <c r="CD202" s="271" t="str">
        <f ca="true">+IF(OFFSET('Water Data'!$G$29,0,10*ROW('Water Data'!G196))="","",OFFSET('Water Data'!$G$29,0,10*ROW('Water Data'!G196)))</f>
        <v/>
      </c>
      <c r="CE202" s="271" t="str">
        <f ca="true">+IF(OFFSET('Water Data'!$H$27,0,10*ROW('Water Data'!H196))="","",OFFSET('Water Data'!$H$27,0,10*ROW('Water Data'!H196)))</f>
        <v/>
      </c>
      <c r="CF202" s="271" t="str">
        <f ca="true">+IF(OFFSET('Water Data'!$H$28,0,10*ROW('Water Data'!H196))="","",OFFSET('Water Data'!$H$28,0,10*ROW('Water Data'!H196)))</f>
        <v/>
      </c>
      <c r="CG202" s="271" t="str">
        <f ca="true">+IF(OFFSET('Water Data'!$H$29,0,10*ROW('Water Data'!H196))="","",OFFSET('Water Data'!$H$29,0,10*ROW('Water Data'!H196)))</f>
        <v/>
      </c>
      <c r="CH202" s="271" t="str">
        <f ca="true">+IF(OFFSET('Water Data'!$I$27,0,10*ROW('Water Data'!I196))="","",OFFSET('Water Data'!$I$27,0,10*ROW('Water Data'!I196)))</f>
        <v/>
      </c>
      <c r="CI202" s="271" t="str">
        <f ca="true">+IF(OFFSET('Water Data'!$I$28,0,10*ROW('Water Data'!I196))="","",OFFSET('Water Data'!$I$28,0,10*ROW('Water Data'!I196)))</f>
        <v/>
      </c>
      <c r="CJ202" s="271" t="str">
        <f ca="true">+IF(OFFSET('Water Data'!$I$29,0,10*ROW('Water Data'!I196))="","",OFFSET('Water Data'!$I$29,0,10*ROW('Water Data'!I196)))</f>
        <v/>
      </c>
      <c r="CK202" s="271" t="str">
        <f ca="true">+IF(OFFSET('Sanitation Data'!$D$28,0,10*ROW('Sanitation Data'!D196))="","",OFFSET('Sanitation Data'!$D$28,0,10*ROW('Sanitation Data'!D196)))</f>
        <v/>
      </c>
      <c r="CL202" s="271" t="str">
        <f ca="true">+IF(OFFSET('Sanitation Data'!$D$29,0,10*ROW('Sanitation Data'!D196))="","",OFFSET('Sanitation Data'!$D$29,0,10*ROW('Sanitation Data'!D196)))</f>
        <v/>
      </c>
      <c r="CM202" s="271" t="str">
        <f ca="true">+IF(OFFSET('Sanitation Data'!$D$30,0,10*ROW('Sanitation Data'!D196))="","",OFFSET('Sanitation Data'!$D$30,0,10*ROW('Sanitation Data'!D196)))</f>
        <v/>
      </c>
      <c r="CN202" s="271" t="str">
        <f ca="true">+IF(OFFSET('Sanitation Data'!$D$31,0,10*ROW('Sanitation Data'!D196))="","",OFFSET('Sanitation Data'!$D$31,0,10*ROW('Sanitation Data'!D196)))</f>
        <v/>
      </c>
      <c r="CO202" s="271" t="str">
        <f ca="true">+IF(OFFSET('Sanitation Data'!$D$32,0,10*ROW('Sanitation Data'!D196))="","",OFFSET('Sanitation Data'!$D$32,0,10*ROW('Sanitation Data'!D196)))</f>
        <v/>
      </c>
      <c r="CP202" s="271" t="str">
        <f ca="true">+IF(OFFSET('Sanitation Data'!$E$28,0,10*ROW('Sanitation Data'!E196))="","",OFFSET('Sanitation Data'!$E$28,0,10*ROW('Sanitation Data'!E196)))</f>
        <v/>
      </c>
      <c r="CQ202" s="271" t="str">
        <f ca="true">+IF(OFFSET('Sanitation Data'!$E$29,0,10*ROW('Sanitation Data'!E196))="","",OFFSET('Sanitation Data'!$E$29,0,10*ROW('Sanitation Data'!E196)))</f>
        <v/>
      </c>
      <c r="CR202" s="271" t="str">
        <f ca="true">+IF(OFFSET('Sanitation Data'!$E$30,0,10*ROW('Sanitation Data'!E196))="","",OFFSET('Sanitation Data'!$E$30,0,10*ROW('Sanitation Data'!E196)))</f>
        <v/>
      </c>
      <c r="CS202" s="271" t="str">
        <f ca="true">+IF(OFFSET('Sanitation Data'!$E$31,0,10*ROW('Sanitation Data'!E196))="","",OFFSET('Sanitation Data'!$E$31,0,10*ROW('Sanitation Data'!E196)))</f>
        <v/>
      </c>
      <c r="CT202" s="271" t="str">
        <f ca="true">+IF(OFFSET('Sanitation Data'!$E$32,0,10*ROW('Sanitation Data'!E196))="","",OFFSET('Sanitation Data'!$E$32,0,10*ROW('Sanitation Data'!E196)))</f>
        <v/>
      </c>
      <c r="CU202" s="271" t="str">
        <f ca="true">+IF(OFFSET('Sanitation Data'!$F$28,0,10*ROW('Sanitation Data'!F196))="","",OFFSET('Sanitation Data'!$F$28,0,10*ROW('Sanitation Data'!F196)))</f>
        <v/>
      </c>
      <c r="CV202" s="271" t="str">
        <f ca="true">+IF(OFFSET('Sanitation Data'!$F$29,0,10*ROW('Sanitation Data'!F196))="","",OFFSET('Sanitation Data'!$F$29,0,10*ROW('Sanitation Data'!F196)))</f>
        <v/>
      </c>
      <c r="CW202" s="271" t="str">
        <f ca="true">+IF(OFFSET('Sanitation Data'!$F$30,0,10*ROW('Sanitation Data'!F196))="","",OFFSET('Sanitation Data'!$F$30,0,10*ROW('Sanitation Data'!F196)))</f>
        <v/>
      </c>
      <c r="CX202" s="271" t="str">
        <f ca="true">+IF(OFFSET('Sanitation Data'!$F$31,0,10*ROW('Sanitation Data'!F196))="","",OFFSET('Sanitation Data'!$F$31,0,10*ROW('Sanitation Data'!F196)))</f>
        <v/>
      </c>
      <c r="CY202" s="271" t="str">
        <f ca="true">+IF(OFFSET('Sanitation Data'!$F$32,0,10*ROW('Sanitation Data'!F196))="","",OFFSET('Sanitation Data'!$F$32,0,10*ROW('Sanitation Data'!F196)))</f>
        <v/>
      </c>
      <c r="CZ202" s="271" t="str">
        <f ca="true">+IF(OFFSET('Sanitation Data'!$G$28,0,10*ROW('Sanitation Data'!G196))="","",OFFSET('Sanitation Data'!$G$28,0,10*ROW('Sanitation Data'!G196)))</f>
        <v/>
      </c>
      <c r="DA202" s="271" t="str">
        <f ca="true">+IF(OFFSET('Sanitation Data'!$G$29,0,10*ROW('Sanitation Data'!G196))="","",OFFSET('Sanitation Data'!$G$29,0,10*ROW('Sanitation Data'!G196)))</f>
        <v/>
      </c>
      <c r="DB202" s="271" t="str">
        <f ca="true">+IF(OFFSET('Sanitation Data'!$G$30,0,10*ROW('Sanitation Data'!G196))="","",OFFSET('Sanitation Data'!$G$30,0,10*ROW('Sanitation Data'!G196)))</f>
        <v/>
      </c>
      <c r="DC202" s="271" t="str">
        <f ca="true">+IF(OFFSET('Sanitation Data'!$G$31,0,10*ROW('Sanitation Data'!G196))="","",OFFSET('Sanitation Data'!$G$31,0,10*ROW('Sanitation Data'!G196)))</f>
        <v/>
      </c>
      <c r="DD202" s="271" t="str">
        <f ca="true">+IF(OFFSET('Sanitation Data'!$G$32,0,10*ROW('Sanitation Data'!G196))="","",OFFSET('Sanitation Data'!$G$32,0,10*ROW('Sanitation Data'!G196)))</f>
        <v/>
      </c>
      <c r="DE202" s="271" t="str">
        <f ca="true">+IF(OFFSET('Sanitation Data'!$H$28,0,10*ROW('Sanitation Data'!H196))="","",OFFSET('Sanitation Data'!$H$28,0,10*ROW('Sanitation Data'!H196)))</f>
        <v/>
      </c>
      <c r="DF202" s="271" t="str">
        <f ca="true">+IF(OFFSET('Sanitation Data'!$H$29,0,10*ROW('Sanitation Data'!H196))="","",OFFSET('Sanitation Data'!$H$29,0,10*ROW('Sanitation Data'!H196)))</f>
        <v/>
      </c>
      <c r="DG202" s="271" t="str">
        <f ca="true">+IF(OFFSET('Sanitation Data'!$H$30,0,10*ROW('Sanitation Data'!H196))="","",OFFSET('Sanitation Data'!$H$30,0,10*ROW('Sanitation Data'!H196)))</f>
        <v/>
      </c>
      <c r="DH202" s="271" t="str">
        <f ca="true">+IF(OFFSET('Sanitation Data'!$H$31,0,10*ROW('Sanitation Data'!H196))="","",OFFSET('Sanitation Data'!$H$31,0,10*ROW('Sanitation Data'!H196)))</f>
        <v/>
      </c>
      <c r="DI202" s="271" t="str">
        <f ca="true">+IF(OFFSET('Sanitation Data'!$H$32,0,10*ROW('Sanitation Data'!H196))="","",OFFSET('Sanitation Data'!$H$32,0,10*ROW('Sanitation Data'!H196)))</f>
        <v/>
      </c>
      <c r="DJ202" s="271" t="str">
        <f ca="true">+IF(OFFSET('Sanitation Data'!$I$28,0,10*ROW('Sanitation Data'!I196))="","",OFFSET('Sanitation Data'!$I$28,0,10*ROW('Sanitation Data'!I196)))</f>
        <v/>
      </c>
      <c r="DK202" s="271" t="str">
        <f ca="true">+IF(OFFSET('Sanitation Data'!$I$29,0,10*ROW('Sanitation Data'!I196))="","",OFFSET('Sanitation Data'!$I$29,0,10*ROW('Sanitation Data'!I196)))</f>
        <v/>
      </c>
      <c r="DL202" s="271" t="str">
        <f ca="true">+IF(OFFSET('Sanitation Data'!$I$30,0,10*ROW('Sanitation Data'!I196))="","",OFFSET('Sanitation Data'!$I$30,0,10*ROW('Sanitation Data'!I196)))</f>
        <v/>
      </c>
      <c r="DM202" s="271" t="str">
        <f ca="true">+IF(OFFSET('Sanitation Data'!$I$31,0,10*ROW('Sanitation Data'!I196))="","",OFFSET('Sanitation Data'!$I$31,0,10*ROW('Sanitation Data'!I196)))</f>
        <v/>
      </c>
      <c r="DN202" s="271" t="str">
        <f ca="true">+IF(OFFSET('Sanitation Data'!$I$32,0,10*ROW('Sanitation Data'!I196))="","",OFFSET('Sanitation Data'!$I$32,0,10*ROW('Sanitation Data'!I196)))</f>
        <v/>
      </c>
      <c r="DO202" s="271" t="str">
        <f ca="true">+IF(OFFSET('Hygiene Data'!$D$11,0,10*ROW('Hygiene Data'!D196))="","",OFFSET('Hygiene Data'!$D$11,0,10*ROW('Hygiene Data'!D196)))</f>
        <v/>
      </c>
      <c r="DP202" s="271" t="str">
        <f ca="true">+IF(OFFSET('Hygiene Data'!$D$12,0,10*ROW('Hygiene Data'!D196))="","",OFFSET('Hygiene Data'!$D$12,0,10*ROW('Hygiene Data'!D196)))</f>
        <v/>
      </c>
      <c r="DQ202" s="271" t="str">
        <f ca="true">+IF(OFFSET('Hygiene Data'!$D$13,0,10*ROW('Hygiene Data'!D196))="","",OFFSET('Hygiene Data'!$D$13,0,10*ROW('Hygiene Data'!D196)))</f>
        <v/>
      </c>
      <c r="DR202" s="271" t="str">
        <f ca="true">+IF(OFFSET('Hygiene Data'!$E$11,0,10*ROW('Hygiene Data'!E196))="","",OFFSET('Hygiene Data'!$E$11,0,10*ROW('Hygiene Data'!E196)))</f>
        <v/>
      </c>
      <c r="DS202" s="271" t="str">
        <f ca="true">+IF(OFFSET('Hygiene Data'!$E$12,0,10*ROW('Hygiene Data'!E196))="","",OFFSET('Hygiene Data'!$E$12,0,10*ROW('Hygiene Data'!E196)))</f>
        <v/>
      </c>
      <c r="DT202" s="271" t="str">
        <f ca="true">+IF(OFFSET('Hygiene Data'!$E$13,0,10*ROW('Hygiene Data'!E196))="","",OFFSET('Hygiene Data'!$E$13,0,10*ROW('Hygiene Data'!E196)))</f>
        <v/>
      </c>
      <c r="DU202" s="271" t="str">
        <f ca="true">+IF(OFFSET('Hygiene Data'!$F$11,0,10*ROW('Hygiene Data'!F196))="","",OFFSET('Hygiene Data'!$F$11,0,10*ROW('Hygiene Data'!F196)))</f>
        <v/>
      </c>
      <c r="DV202" s="271" t="str">
        <f ca="true">+IF(OFFSET('Hygiene Data'!$F$12,0,10*ROW('Hygiene Data'!F196))="","",OFFSET('Hygiene Data'!$F$12,0,10*ROW('Hygiene Data'!F196)))</f>
        <v/>
      </c>
      <c r="DW202" s="271" t="str">
        <f ca="true">+IF(OFFSET('Hygiene Data'!$F$13,0,10*ROW('Hygiene Data'!F196))="","",OFFSET('Hygiene Data'!$F$13,0,10*ROW('Hygiene Data'!F196)))</f>
        <v/>
      </c>
      <c r="DX202" s="271" t="str">
        <f ca="true">+IF(OFFSET('Hygiene Data'!$G$11,0,10*ROW('Hygiene Data'!G196))="","",OFFSET('Hygiene Data'!$G$11,0,10*ROW('Hygiene Data'!G196)))</f>
        <v/>
      </c>
      <c r="DY202" s="271" t="str">
        <f ca="true">+IF(OFFSET('Hygiene Data'!$G$12,0,10*ROW('Hygiene Data'!G196))="","",OFFSET('Hygiene Data'!$G$12,0,10*ROW('Hygiene Data'!G196)))</f>
        <v/>
      </c>
      <c r="DZ202" s="271" t="str">
        <f ca="true">+IF(OFFSET('Hygiene Data'!$G$13,0,10*ROW('Hygiene Data'!G196))="","",OFFSET('Hygiene Data'!$G$13,0,10*ROW('Hygiene Data'!G196)))</f>
        <v/>
      </c>
      <c r="EA202" s="271" t="str">
        <f ca="true">+IF(OFFSET('Hygiene Data'!$H$11,0,10*ROW('Hygiene Data'!H196))="","",OFFSET('Hygiene Data'!$H$11,0,10*ROW('Hygiene Data'!H196)))</f>
        <v/>
      </c>
      <c r="EB202" s="271" t="str">
        <f ca="true">+IF(OFFSET('Hygiene Data'!$H$12,0,10*ROW('Hygiene Data'!H196))="","",OFFSET('Hygiene Data'!$H$12,0,10*ROW('Hygiene Data'!H196)))</f>
        <v/>
      </c>
      <c r="EC202" s="271" t="str">
        <f ca="true">+IF(OFFSET('Hygiene Data'!$H$13,0,10*ROW('Hygiene Data'!H196))="","",OFFSET('Hygiene Data'!$H$13,0,10*ROW('Hygiene Data'!H196)))</f>
        <v/>
      </c>
      <c r="ED202" s="271" t="str">
        <f ca="true">+IF(OFFSET('Hygiene Data'!$I$11,0,10*ROW('Hygiene Data'!I196))="","",OFFSET('Hygiene Data'!$I$11,0,10*ROW('Hygiene Data'!I196)))</f>
        <v/>
      </c>
      <c r="EE202" s="271" t="str">
        <f ca="true">+IF(OFFSET('Hygiene Data'!$I$12,0,10*ROW('Hygiene Data'!I196))="","",OFFSET('Hygiene Data'!$I$12,0,10*ROW('Hygiene Data'!I196)))</f>
        <v/>
      </c>
      <c r="EF202" s="271"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7"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1"/>
      <c r="BS203" s="271" t="str">
        <f ca="true">+IF(OFFSET('Water Data'!$D$27,0,10*ROW('Water Data'!D197))="","",OFFSET('Water Data'!$D$27,0,10*ROW('Water Data'!D197)))</f>
        <v/>
      </c>
      <c r="BT203" s="271" t="str">
        <f ca="true">+IF(OFFSET('Water Data'!$D$28,0,10*ROW('Water Data'!D197))="","",OFFSET('Water Data'!$D$28,0,10*ROW('Water Data'!D197)))</f>
        <v/>
      </c>
      <c r="BU203" s="271" t="str">
        <f ca="true">+IF(OFFSET('Water Data'!$D$29,0,10*ROW('Water Data'!D197))="","",OFFSET('Water Data'!$D$29,0,10*ROW('Water Data'!D197)))</f>
        <v/>
      </c>
      <c r="BV203" s="271" t="str">
        <f ca="true">+IF(OFFSET('Water Data'!$E$27,0,10*ROW('Water Data'!E197))="","",OFFSET('Water Data'!$E$27,0,10*ROW('Water Data'!E197)))</f>
        <v/>
      </c>
      <c r="BW203" s="271" t="str">
        <f ca="true">+IF(OFFSET('Water Data'!$E$28,0,10*ROW('Water Data'!E197))="","",OFFSET('Water Data'!$E$28,0,10*ROW('Water Data'!E197)))</f>
        <v/>
      </c>
      <c r="BX203" s="271" t="str">
        <f ca="true">+IF(OFFSET('Water Data'!$E$29,0,10*ROW('Water Data'!E197))="","",OFFSET('Water Data'!$E$29,0,10*ROW('Water Data'!E197)))</f>
        <v/>
      </c>
      <c r="BY203" s="271" t="str">
        <f ca="true">+IF(OFFSET('Water Data'!$F$27,0,10*ROW('Water Data'!F197))="","",OFFSET('Water Data'!$F$27,0,10*ROW('Water Data'!F197)))</f>
        <v/>
      </c>
      <c r="BZ203" s="271" t="str">
        <f ca="true">+IF(OFFSET('Water Data'!$F$28,0,10*ROW('Water Data'!F197))="","",OFFSET('Water Data'!$F$28,0,10*ROW('Water Data'!F197)))</f>
        <v/>
      </c>
      <c r="CA203" s="271" t="str">
        <f ca="true">+IF(OFFSET('Water Data'!$F$29,0,10*ROW('Water Data'!F197))="","",OFFSET('Water Data'!$F$29,0,10*ROW('Water Data'!F197)))</f>
        <v/>
      </c>
      <c r="CB203" s="271" t="str">
        <f ca="true">+IF(OFFSET('Water Data'!$G$27,0,10*ROW('Water Data'!G197))="","",OFFSET('Water Data'!$G$27,0,10*ROW('Water Data'!G197)))</f>
        <v/>
      </c>
      <c r="CC203" s="271" t="str">
        <f ca="true">+IF(OFFSET('Water Data'!$G$28,0,10*ROW('Water Data'!G197))="","",OFFSET('Water Data'!$G$28,0,10*ROW('Water Data'!G197)))</f>
        <v/>
      </c>
      <c r="CD203" s="271" t="str">
        <f ca="true">+IF(OFFSET('Water Data'!$G$29,0,10*ROW('Water Data'!G197))="","",OFFSET('Water Data'!$G$29,0,10*ROW('Water Data'!G197)))</f>
        <v/>
      </c>
      <c r="CE203" s="271" t="str">
        <f ca="true">+IF(OFFSET('Water Data'!$H$27,0,10*ROW('Water Data'!H197))="","",OFFSET('Water Data'!$H$27,0,10*ROW('Water Data'!H197)))</f>
        <v/>
      </c>
      <c r="CF203" s="271" t="str">
        <f ca="true">+IF(OFFSET('Water Data'!$H$28,0,10*ROW('Water Data'!H197))="","",OFFSET('Water Data'!$H$28,0,10*ROW('Water Data'!H197)))</f>
        <v/>
      </c>
      <c r="CG203" s="271" t="str">
        <f ca="true">+IF(OFFSET('Water Data'!$H$29,0,10*ROW('Water Data'!H197))="","",OFFSET('Water Data'!$H$29,0,10*ROW('Water Data'!H197)))</f>
        <v/>
      </c>
      <c r="CH203" s="271" t="str">
        <f ca="true">+IF(OFFSET('Water Data'!$I$27,0,10*ROW('Water Data'!I197))="","",OFFSET('Water Data'!$I$27,0,10*ROW('Water Data'!I197)))</f>
        <v/>
      </c>
      <c r="CI203" s="271" t="str">
        <f ca="true">+IF(OFFSET('Water Data'!$I$28,0,10*ROW('Water Data'!I197))="","",OFFSET('Water Data'!$I$28,0,10*ROW('Water Data'!I197)))</f>
        <v/>
      </c>
      <c r="CJ203" s="271" t="str">
        <f ca="true">+IF(OFFSET('Water Data'!$I$29,0,10*ROW('Water Data'!I197))="","",OFFSET('Water Data'!$I$29,0,10*ROW('Water Data'!I197)))</f>
        <v/>
      </c>
      <c r="CK203" s="271" t="str">
        <f ca="true">+IF(OFFSET('Sanitation Data'!$D$28,0,10*ROW('Sanitation Data'!D197))="","",OFFSET('Sanitation Data'!$D$28,0,10*ROW('Sanitation Data'!D197)))</f>
        <v/>
      </c>
      <c r="CL203" s="271" t="str">
        <f ca="true">+IF(OFFSET('Sanitation Data'!$D$29,0,10*ROW('Sanitation Data'!D197))="","",OFFSET('Sanitation Data'!$D$29,0,10*ROW('Sanitation Data'!D197)))</f>
        <v/>
      </c>
      <c r="CM203" s="271" t="str">
        <f ca="true">+IF(OFFSET('Sanitation Data'!$D$30,0,10*ROW('Sanitation Data'!D197))="","",OFFSET('Sanitation Data'!$D$30,0,10*ROW('Sanitation Data'!D197)))</f>
        <v/>
      </c>
      <c r="CN203" s="271" t="str">
        <f ca="true">+IF(OFFSET('Sanitation Data'!$D$31,0,10*ROW('Sanitation Data'!D197))="","",OFFSET('Sanitation Data'!$D$31,0,10*ROW('Sanitation Data'!D197)))</f>
        <v/>
      </c>
      <c r="CO203" s="271" t="str">
        <f ca="true">+IF(OFFSET('Sanitation Data'!$D$32,0,10*ROW('Sanitation Data'!D197))="","",OFFSET('Sanitation Data'!$D$32,0,10*ROW('Sanitation Data'!D197)))</f>
        <v/>
      </c>
      <c r="CP203" s="271" t="str">
        <f ca="true">+IF(OFFSET('Sanitation Data'!$E$28,0,10*ROW('Sanitation Data'!E197))="","",OFFSET('Sanitation Data'!$E$28,0,10*ROW('Sanitation Data'!E197)))</f>
        <v/>
      </c>
      <c r="CQ203" s="271" t="str">
        <f ca="true">+IF(OFFSET('Sanitation Data'!$E$29,0,10*ROW('Sanitation Data'!E197))="","",OFFSET('Sanitation Data'!$E$29,0,10*ROW('Sanitation Data'!E197)))</f>
        <v/>
      </c>
      <c r="CR203" s="271" t="str">
        <f ca="true">+IF(OFFSET('Sanitation Data'!$E$30,0,10*ROW('Sanitation Data'!E197))="","",OFFSET('Sanitation Data'!$E$30,0,10*ROW('Sanitation Data'!E197)))</f>
        <v/>
      </c>
      <c r="CS203" s="271" t="str">
        <f ca="true">+IF(OFFSET('Sanitation Data'!$E$31,0,10*ROW('Sanitation Data'!E197))="","",OFFSET('Sanitation Data'!$E$31,0,10*ROW('Sanitation Data'!E197)))</f>
        <v/>
      </c>
      <c r="CT203" s="271" t="str">
        <f ca="true">+IF(OFFSET('Sanitation Data'!$E$32,0,10*ROW('Sanitation Data'!E197))="","",OFFSET('Sanitation Data'!$E$32,0,10*ROW('Sanitation Data'!E197)))</f>
        <v/>
      </c>
      <c r="CU203" s="271" t="str">
        <f ca="true">+IF(OFFSET('Sanitation Data'!$F$28,0,10*ROW('Sanitation Data'!F197))="","",OFFSET('Sanitation Data'!$F$28,0,10*ROW('Sanitation Data'!F197)))</f>
        <v/>
      </c>
      <c r="CV203" s="271" t="str">
        <f ca="true">+IF(OFFSET('Sanitation Data'!$F$29,0,10*ROW('Sanitation Data'!F197))="","",OFFSET('Sanitation Data'!$F$29,0,10*ROW('Sanitation Data'!F197)))</f>
        <v/>
      </c>
      <c r="CW203" s="271" t="str">
        <f ca="true">+IF(OFFSET('Sanitation Data'!$F$30,0,10*ROW('Sanitation Data'!F197))="","",OFFSET('Sanitation Data'!$F$30,0,10*ROW('Sanitation Data'!F197)))</f>
        <v/>
      </c>
      <c r="CX203" s="271" t="str">
        <f ca="true">+IF(OFFSET('Sanitation Data'!$F$31,0,10*ROW('Sanitation Data'!F197))="","",OFFSET('Sanitation Data'!$F$31,0,10*ROW('Sanitation Data'!F197)))</f>
        <v/>
      </c>
      <c r="CY203" s="271" t="str">
        <f ca="true">+IF(OFFSET('Sanitation Data'!$F$32,0,10*ROW('Sanitation Data'!F197))="","",OFFSET('Sanitation Data'!$F$32,0,10*ROW('Sanitation Data'!F197)))</f>
        <v/>
      </c>
      <c r="CZ203" s="271" t="str">
        <f ca="true">+IF(OFFSET('Sanitation Data'!$G$28,0,10*ROW('Sanitation Data'!G197))="","",OFFSET('Sanitation Data'!$G$28,0,10*ROW('Sanitation Data'!G197)))</f>
        <v/>
      </c>
      <c r="DA203" s="271" t="str">
        <f ca="true">+IF(OFFSET('Sanitation Data'!$G$29,0,10*ROW('Sanitation Data'!G197))="","",OFFSET('Sanitation Data'!$G$29,0,10*ROW('Sanitation Data'!G197)))</f>
        <v/>
      </c>
      <c r="DB203" s="271" t="str">
        <f ca="true">+IF(OFFSET('Sanitation Data'!$G$30,0,10*ROW('Sanitation Data'!G197))="","",OFFSET('Sanitation Data'!$G$30,0,10*ROW('Sanitation Data'!G197)))</f>
        <v/>
      </c>
      <c r="DC203" s="271" t="str">
        <f ca="true">+IF(OFFSET('Sanitation Data'!$G$31,0,10*ROW('Sanitation Data'!G197))="","",OFFSET('Sanitation Data'!$G$31,0,10*ROW('Sanitation Data'!G197)))</f>
        <v/>
      </c>
      <c r="DD203" s="271" t="str">
        <f ca="true">+IF(OFFSET('Sanitation Data'!$G$32,0,10*ROW('Sanitation Data'!G197))="","",OFFSET('Sanitation Data'!$G$32,0,10*ROW('Sanitation Data'!G197)))</f>
        <v/>
      </c>
      <c r="DE203" s="271" t="str">
        <f ca="true">+IF(OFFSET('Sanitation Data'!$H$28,0,10*ROW('Sanitation Data'!H197))="","",OFFSET('Sanitation Data'!$H$28,0,10*ROW('Sanitation Data'!H197)))</f>
        <v/>
      </c>
      <c r="DF203" s="271" t="str">
        <f ca="true">+IF(OFFSET('Sanitation Data'!$H$29,0,10*ROW('Sanitation Data'!H197))="","",OFFSET('Sanitation Data'!$H$29,0,10*ROW('Sanitation Data'!H197)))</f>
        <v/>
      </c>
      <c r="DG203" s="271" t="str">
        <f ca="true">+IF(OFFSET('Sanitation Data'!$H$30,0,10*ROW('Sanitation Data'!H197))="","",OFFSET('Sanitation Data'!$H$30,0,10*ROW('Sanitation Data'!H197)))</f>
        <v/>
      </c>
      <c r="DH203" s="271" t="str">
        <f ca="true">+IF(OFFSET('Sanitation Data'!$H$31,0,10*ROW('Sanitation Data'!H197))="","",OFFSET('Sanitation Data'!$H$31,0,10*ROW('Sanitation Data'!H197)))</f>
        <v/>
      </c>
      <c r="DI203" s="271" t="str">
        <f ca="true">+IF(OFFSET('Sanitation Data'!$H$32,0,10*ROW('Sanitation Data'!H197))="","",OFFSET('Sanitation Data'!$H$32,0,10*ROW('Sanitation Data'!H197)))</f>
        <v/>
      </c>
      <c r="DJ203" s="271" t="str">
        <f ca="true">+IF(OFFSET('Sanitation Data'!$I$28,0,10*ROW('Sanitation Data'!I197))="","",OFFSET('Sanitation Data'!$I$28,0,10*ROW('Sanitation Data'!I197)))</f>
        <v/>
      </c>
      <c r="DK203" s="271" t="str">
        <f ca="true">+IF(OFFSET('Sanitation Data'!$I$29,0,10*ROW('Sanitation Data'!I197))="","",OFFSET('Sanitation Data'!$I$29,0,10*ROW('Sanitation Data'!I197)))</f>
        <v/>
      </c>
      <c r="DL203" s="271" t="str">
        <f ca="true">+IF(OFFSET('Sanitation Data'!$I$30,0,10*ROW('Sanitation Data'!I197))="","",OFFSET('Sanitation Data'!$I$30,0,10*ROW('Sanitation Data'!I197)))</f>
        <v/>
      </c>
      <c r="DM203" s="271" t="str">
        <f ca="true">+IF(OFFSET('Sanitation Data'!$I$31,0,10*ROW('Sanitation Data'!I197))="","",OFFSET('Sanitation Data'!$I$31,0,10*ROW('Sanitation Data'!I197)))</f>
        <v/>
      </c>
      <c r="DN203" s="271" t="str">
        <f ca="true">+IF(OFFSET('Sanitation Data'!$I$32,0,10*ROW('Sanitation Data'!I197))="","",OFFSET('Sanitation Data'!$I$32,0,10*ROW('Sanitation Data'!I197)))</f>
        <v/>
      </c>
      <c r="DO203" s="271" t="str">
        <f ca="true">+IF(OFFSET('Hygiene Data'!$D$11,0,10*ROW('Hygiene Data'!D197))="","",OFFSET('Hygiene Data'!$D$11,0,10*ROW('Hygiene Data'!D197)))</f>
        <v/>
      </c>
      <c r="DP203" s="271" t="str">
        <f ca="true">+IF(OFFSET('Hygiene Data'!$D$12,0,10*ROW('Hygiene Data'!D197))="","",OFFSET('Hygiene Data'!$D$12,0,10*ROW('Hygiene Data'!D197)))</f>
        <v/>
      </c>
      <c r="DQ203" s="271" t="str">
        <f ca="true">+IF(OFFSET('Hygiene Data'!$D$13,0,10*ROW('Hygiene Data'!D197))="","",OFFSET('Hygiene Data'!$D$13,0,10*ROW('Hygiene Data'!D197)))</f>
        <v/>
      </c>
      <c r="DR203" s="271" t="str">
        <f ca="true">+IF(OFFSET('Hygiene Data'!$E$11,0,10*ROW('Hygiene Data'!E197))="","",OFFSET('Hygiene Data'!$E$11,0,10*ROW('Hygiene Data'!E197)))</f>
        <v/>
      </c>
      <c r="DS203" s="271" t="str">
        <f ca="true">+IF(OFFSET('Hygiene Data'!$E$12,0,10*ROW('Hygiene Data'!E197))="","",OFFSET('Hygiene Data'!$E$12,0,10*ROW('Hygiene Data'!E197)))</f>
        <v/>
      </c>
      <c r="DT203" s="271" t="str">
        <f ca="true">+IF(OFFSET('Hygiene Data'!$E$13,0,10*ROW('Hygiene Data'!E197))="","",OFFSET('Hygiene Data'!$E$13,0,10*ROW('Hygiene Data'!E197)))</f>
        <v/>
      </c>
      <c r="DU203" s="271" t="str">
        <f ca="true">+IF(OFFSET('Hygiene Data'!$F$11,0,10*ROW('Hygiene Data'!F197))="","",OFFSET('Hygiene Data'!$F$11,0,10*ROW('Hygiene Data'!F197)))</f>
        <v/>
      </c>
      <c r="DV203" s="271" t="str">
        <f ca="true">+IF(OFFSET('Hygiene Data'!$F$12,0,10*ROW('Hygiene Data'!F197))="","",OFFSET('Hygiene Data'!$F$12,0,10*ROW('Hygiene Data'!F197)))</f>
        <v/>
      </c>
      <c r="DW203" s="271" t="str">
        <f ca="true">+IF(OFFSET('Hygiene Data'!$F$13,0,10*ROW('Hygiene Data'!F197))="","",OFFSET('Hygiene Data'!$F$13,0,10*ROW('Hygiene Data'!F197)))</f>
        <v/>
      </c>
      <c r="DX203" s="271" t="str">
        <f ca="true">+IF(OFFSET('Hygiene Data'!$G$11,0,10*ROW('Hygiene Data'!G197))="","",OFFSET('Hygiene Data'!$G$11,0,10*ROW('Hygiene Data'!G197)))</f>
        <v/>
      </c>
      <c r="DY203" s="271" t="str">
        <f ca="true">+IF(OFFSET('Hygiene Data'!$G$12,0,10*ROW('Hygiene Data'!G197))="","",OFFSET('Hygiene Data'!$G$12,0,10*ROW('Hygiene Data'!G197)))</f>
        <v/>
      </c>
      <c r="DZ203" s="271" t="str">
        <f ca="true">+IF(OFFSET('Hygiene Data'!$G$13,0,10*ROW('Hygiene Data'!G197))="","",OFFSET('Hygiene Data'!$G$13,0,10*ROW('Hygiene Data'!G197)))</f>
        <v/>
      </c>
      <c r="EA203" s="271" t="str">
        <f ca="true">+IF(OFFSET('Hygiene Data'!$H$11,0,10*ROW('Hygiene Data'!H197))="","",OFFSET('Hygiene Data'!$H$11,0,10*ROW('Hygiene Data'!H197)))</f>
        <v/>
      </c>
      <c r="EB203" s="271" t="str">
        <f ca="true">+IF(OFFSET('Hygiene Data'!$H$12,0,10*ROW('Hygiene Data'!H197))="","",OFFSET('Hygiene Data'!$H$12,0,10*ROW('Hygiene Data'!H197)))</f>
        <v/>
      </c>
      <c r="EC203" s="271" t="str">
        <f ca="true">+IF(OFFSET('Hygiene Data'!$H$13,0,10*ROW('Hygiene Data'!H197))="","",OFFSET('Hygiene Data'!$H$13,0,10*ROW('Hygiene Data'!H197)))</f>
        <v/>
      </c>
      <c r="ED203" s="271" t="str">
        <f ca="true">+IF(OFFSET('Hygiene Data'!$I$11,0,10*ROW('Hygiene Data'!I197))="","",OFFSET('Hygiene Data'!$I$11,0,10*ROW('Hygiene Data'!I197)))</f>
        <v/>
      </c>
      <c r="EE203" s="271" t="str">
        <f ca="true">+IF(OFFSET('Hygiene Data'!$I$12,0,10*ROW('Hygiene Data'!I197))="","",OFFSET('Hygiene Data'!$I$12,0,10*ROW('Hygiene Data'!I197)))</f>
        <v/>
      </c>
      <c r="EF203" s="271"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7"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1"/>
      <c r="BS204" s="271" t="str">
        <f ca="true">+IF(OFFSET('Water Data'!$D$27,0,10*ROW('Water Data'!D198))="","",OFFSET('Water Data'!$D$27,0,10*ROW('Water Data'!D198)))</f>
        <v/>
      </c>
      <c r="BT204" s="271" t="str">
        <f ca="true">+IF(OFFSET('Water Data'!$D$28,0,10*ROW('Water Data'!D198))="","",OFFSET('Water Data'!$D$28,0,10*ROW('Water Data'!D198)))</f>
        <v/>
      </c>
      <c r="BU204" s="271" t="str">
        <f ca="true">+IF(OFFSET('Water Data'!$D$29,0,10*ROW('Water Data'!D198))="","",OFFSET('Water Data'!$D$29,0,10*ROW('Water Data'!D198)))</f>
        <v/>
      </c>
      <c r="BV204" s="271" t="str">
        <f ca="true">+IF(OFFSET('Water Data'!$E$27,0,10*ROW('Water Data'!E198))="","",OFFSET('Water Data'!$E$27,0,10*ROW('Water Data'!E198)))</f>
        <v/>
      </c>
      <c r="BW204" s="271" t="str">
        <f ca="true">+IF(OFFSET('Water Data'!$E$28,0,10*ROW('Water Data'!E198))="","",OFFSET('Water Data'!$E$28,0,10*ROW('Water Data'!E198)))</f>
        <v/>
      </c>
      <c r="BX204" s="271" t="str">
        <f ca="true">+IF(OFFSET('Water Data'!$E$29,0,10*ROW('Water Data'!E198))="","",OFFSET('Water Data'!$E$29,0,10*ROW('Water Data'!E198)))</f>
        <v/>
      </c>
      <c r="BY204" s="271" t="str">
        <f ca="true">+IF(OFFSET('Water Data'!$F$27,0,10*ROW('Water Data'!F198))="","",OFFSET('Water Data'!$F$27,0,10*ROW('Water Data'!F198)))</f>
        <v/>
      </c>
      <c r="BZ204" s="271" t="str">
        <f ca="true">+IF(OFFSET('Water Data'!$F$28,0,10*ROW('Water Data'!F198))="","",OFFSET('Water Data'!$F$28,0,10*ROW('Water Data'!F198)))</f>
        <v/>
      </c>
      <c r="CA204" s="271" t="str">
        <f ca="true">+IF(OFFSET('Water Data'!$F$29,0,10*ROW('Water Data'!F198))="","",OFFSET('Water Data'!$F$29,0,10*ROW('Water Data'!F198)))</f>
        <v/>
      </c>
      <c r="CB204" s="271" t="str">
        <f ca="true">+IF(OFFSET('Water Data'!$G$27,0,10*ROW('Water Data'!G198))="","",OFFSET('Water Data'!$G$27,0,10*ROW('Water Data'!G198)))</f>
        <v/>
      </c>
      <c r="CC204" s="271" t="str">
        <f ca="true">+IF(OFFSET('Water Data'!$G$28,0,10*ROW('Water Data'!G198))="","",OFFSET('Water Data'!$G$28,0,10*ROW('Water Data'!G198)))</f>
        <v/>
      </c>
      <c r="CD204" s="271" t="str">
        <f ca="true">+IF(OFFSET('Water Data'!$G$29,0,10*ROW('Water Data'!G198))="","",OFFSET('Water Data'!$G$29,0,10*ROW('Water Data'!G198)))</f>
        <v/>
      </c>
      <c r="CE204" s="271" t="str">
        <f ca="true">+IF(OFFSET('Water Data'!$H$27,0,10*ROW('Water Data'!H198))="","",OFFSET('Water Data'!$H$27,0,10*ROW('Water Data'!H198)))</f>
        <v/>
      </c>
      <c r="CF204" s="271" t="str">
        <f ca="true">+IF(OFFSET('Water Data'!$H$28,0,10*ROW('Water Data'!H198))="","",OFFSET('Water Data'!$H$28,0,10*ROW('Water Data'!H198)))</f>
        <v/>
      </c>
      <c r="CG204" s="271" t="str">
        <f ca="true">+IF(OFFSET('Water Data'!$H$29,0,10*ROW('Water Data'!H198))="","",OFFSET('Water Data'!$H$29,0,10*ROW('Water Data'!H198)))</f>
        <v/>
      </c>
      <c r="CH204" s="271" t="str">
        <f ca="true">+IF(OFFSET('Water Data'!$I$27,0,10*ROW('Water Data'!I198))="","",OFFSET('Water Data'!$I$27,0,10*ROW('Water Data'!I198)))</f>
        <v/>
      </c>
      <c r="CI204" s="271" t="str">
        <f ca="true">+IF(OFFSET('Water Data'!$I$28,0,10*ROW('Water Data'!I198))="","",OFFSET('Water Data'!$I$28,0,10*ROW('Water Data'!I198)))</f>
        <v/>
      </c>
      <c r="CJ204" s="271" t="str">
        <f ca="true">+IF(OFFSET('Water Data'!$I$29,0,10*ROW('Water Data'!I198))="","",OFFSET('Water Data'!$I$29,0,10*ROW('Water Data'!I198)))</f>
        <v/>
      </c>
      <c r="CK204" s="271" t="str">
        <f ca="true">+IF(OFFSET('Sanitation Data'!$D$28,0,10*ROW('Sanitation Data'!D198))="","",OFFSET('Sanitation Data'!$D$28,0,10*ROW('Sanitation Data'!D198)))</f>
        <v/>
      </c>
      <c r="CL204" s="271" t="str">
        <f ca="true">+IF(OFFSET('Sanitation Data'!$D$29,0,10*ROW('Sanitation Data'!D198))="","",OFFSET('Sanitation Data'!$D$29,0,10*ROW('Sanitation Data'!D198)))</f>
        <v/>
      </c>
      <c r="CM204" s="271" t="str">
        <f ca="true">+IF(OFFSET('Sanitation Data'!$D$30,0,10*ROW('Sanitation Data'!D198))="","",OFFSET('Sanitation Data'!$D$30,0,10*ROW('Sanitation Data'!D198)))</f>
        <v/>
      </c>
      <c r="CN204" s="271" t="str">
        <f ca="true">+IF(OFFSET('Sanitation Data'!$D$31,0,10*ROW('Sanitation Data'!D198))="","",OFFSET('Sanitation Data'!$D$31,0,10*ROW('Sanitation Data'!D198)))</f>
        <v/>
      </c>
      <c r="CO204" s="271" t="str">
        <f ca="true">+IF(OFFSET('Sanitation Data'!$D$32,0,10*ROW('Sanitation Data'!D198))="","",OFFSET('Sanitation Data'!$D$32,0,10*ROW('Sanitation Data'!D198)))</f>
        <v/>
      </c>
      <c r="CP204" s="271" t="str">
        <f ca="true">+IF(OFFSET('Sanitation Data'!$E$28,0,10*ROW('Sanitation Data'!E198))="","",OFFSET('Sanitation Data'!$E$28,0,10*ROW('Sanitation Data'!E198)))</f>
        <v/>
      </c>
      <c r="CQ204" s="271" t="str">
        <f ca="true">+IF(OFFSET('Sanitation Data'!$E$29,0,10*ROW('Sanitation Data'!E198))="","",OFFSET('Sanitation Data'!$E$29,0,10*ROW('Sanitation Data'!E198)))</f>
        <v/>
      </c>
      <c r="CR204" s="271" t="str">
        <f ca="true">+IF(OFFSET('Sanitation Data'!$E$30,0,10*ROW('Sanitation Data'!E198))="","",OFFSET('Sanitation Data'!$E$30,0,10*ROW('Sanitation Data'!E198)))</f>
        <v/>
      </c>
      <c r="CS204" s="271" t="str">
        <f ca="true">+IF(OFFSET('Sanitation Data'!$E$31,0,10*ROW('Sanitation Data'!E198))="","",OFFSET('Sanitation Data'!$E$31,0,10*ROW('Sanitation Data'!E198)))</f>
        <v/>
      </c>
      <c r="CT204" s="271" t="str">
        <f ca="true">+IF(OFFSET('Sanitation Data'!$E$32,0,10*ROW('Sanitation Data'!E198))="","",OFFSET('Sanitation Data'!$E$32,0,10*ROW('Sanitation Data'!E198)))</f>
        <v/>
      </c>
      <c r="CU204" s="271" t="str">
        <f ca="true">+IF(OFFSET('Sanitation Data'!$F$28,0,10*ROW('Sanitation Data'!F198))="","",OFFSET('Sanitation Data'!$F$28,0,10*ROW('Sanitation Data'!F198)))</f>
        <v/>
      </c>
      <c r="CV204" s="271" t="str">
        <f ca="true">+IF(OFFSET('Sanitation Data'!$F$29,0,10*ROW('Sanitation Data'!F198))="","",OFFSET('Sanitation Data'!$F$29,0,10*ROW('Sanitation Data'!F198)))</f>
        <v/>
      </c>
      <c r="CW204" s="271" t="str">
        <f ca="true">+IF(OFFSET('Sanitation Data'!$F$30,0,10*ROW('Sanitation Data'!F198))="","",OFFSET('Sanitation Data'!$F$30,0,10*ROW('Sanitation Data'!F198)))</f>
        <v/>
      </c>
      <c r="CX204" s="271" t="str">
        <f ca="true">+IF(OFFSET('Sanitation Data'!$F$31,0,10*ROW('Sanitation Data'!F198))="","",OFFSET('Sanitation Data'!$F$31,0,10*ROW('Sanitation Data'!F198)))</f>
        <v/>
      </c>
      <c r="CY204" s="271" t="str">
        <f ca="true">+IF(OFFSET('Sanitation Data'!$F$32,0,10*ROW('Sanitation Data'!F198))="","",OFFSET('Sanitation Data'!$F$32,0,10*ROW('Sanitation Data'!F198)))</f>
        <v/>
      </c>
      <c r="CZ204" s="271" t="str">
        <f ca="true">+IF(OFFSET('Sanitation Data'!$G$28,0,10*ROW('Sanitation Data'!G198))="","",OFFSET('Sanitation Data'!$G$28,0,10*ROW('Sanitation Data'!G198)))</f>
        <v/>
      </c>
      <c r="DA204" s="271" t="str">
        <f ca="true">+IF(OFFSET('Sanitation Data'!$G$29,0,10*ROW('Sanitation Data'!G198))="","",OFFSET('Sanitation Data'!$G$29,0,10*ROW('Sanitation Data'!G198)))</f>
        <v/>
      </c>
      <c r="DB204" s="271" t="str">
        <f ca="true">+IF(OFFSET('Sanitation Data'!$G$30,0,10*ROW('Sanitation Data'!G198))="","",OFFSET('Sanitation Data'!$G$30,0,10*ROW('Sanitation Data'!G198)))</f>
        <v/>
      </c>
      <c r="DC204" s="271" t="str">
        <f ca="true">+IF(OFFSET('Sanitation Data'!$G$31,0,10*ROW('Sanitation Data'!G198))="","",OFFSET('Sanitation Data'!$G$31,0,10*ROW('Sanitation Data'!G198)))</f>
        <v/>
      </c>
      <c r="DD204" s="271" t="str">
        <f ca="true">+IF(OFFSET('Sanitation Data'!$G$32,0,10*ROW('Sanitation Data'!G198))="","",OFFSET('Sanitation Data'!$G$32,0,10*ROW('Sanitation Data'!G198)))</f>
        <v/>
      </c>
      <c r="DE204" s="271" t="str">
        <f ca="true">+IF(OFFSET('Sanitation Data'!$H$28,0,10*ROW('Sanitation Data'!H198))="","",OFFSET('Sanitation Data'!$H$28,0,10*ROW('Sanitation Data'!H198)))</f>
        <v/>
      </c>
      <c r="DF204" s="271" t="str">
        <f ca="true">+IF(OFFSET('Sanitation Data'!$H$29,0,10*ROW('Sanitation Data'!H198))="","",OFFSET('Sanitation Data'!$H$29,0,10*ROW('Sanitation Data'!H198)))</f>
        <v/>
      </c>
      <c r="DG204" s="271" t="str">
        <f ca="true">+IF(OFFSET('Sanitation Data'!$H$30,0,10*ROW('Sanitation Data'!H198))="","",OFFSET('Sanitation Data'!$H$30,0,10*ROW('Sanitation Data'!H198)))</f>
        <v/>
      </c>
      <c r="DH204" s="271" t="str">
        <f ca="true">+IF(OFFSET('Sanitation Data'!$H$31,0,10*ROW('Sanitation Data'!H198))="","",OFFSET('Sanitation Data'!$H$31,0,10*ROW('Sanitation Data'!H198)))</f>
        <v/>
      </c>
      <c r="DI204" s="271" t="str">
        <f ca="true">+IF(OFFSET('Sanitation Data'!$H$32,0,10*ROW('Sanitation Data'!H198))="","",OFFSET('Sanitation Data'!$H$32,0,10*ROW('Sanitation Data'!H198)))</f>
        <v/>
      </c>
      <c r="DJ204" s="271" t="str">
        <f ca="true">+IF(OFFSET('Sanitation Data'!$I$28,0,10*ROW('Sanitation Data'!I198))="","",OFFSET('Sanitation Data'!$I$28,0,10*ROW('Sanitation Data'!I198)))</f>
        <v/>
      </c>
      <c r="DK204" s="271" t="str">
        <f ca="true">+IF(OFFSET('Sanitation Data'!$I$29,0,10*ROW('Sanitation Data'!I198))="","",OFFSET('Sanitation Data'!$I$29,0,10*ROW('Sanitation Data'!I198)))</f>
        <v/>
      </c>
      <c r="DL204" s="271" t="str">
        <f ca="true">+IF(OFFSET('Sanitation Data'!$I$30,0,10*ROW('Sanitation Data'!I198))="","",OFFSET('Sanitation Data'!$I$30,0,10*ROW('Sanitation Data'!I198)))</f>
        <v/>
      </c>
      <c r="DM204" s="271" t="str">
        <f ca="true">+IF(OFFSET('Sanitation Data'!$I$31,0,10*ROW('Sanitation Data'!I198))="","",OFFSET('Sanitation Data'!$I$31,0,10*ROW('Sanitation Data'!I198)))</f>
        <v/>
      </c>
      <c r="DN204" s="271" t="str">
        <f ca="true">+IF(OFFSET('Sanitation Data'!$I$32,0,10*ROW('Sanitation Data'!I198))="","",OFFSET('Sanitation Data'!$I$32,0,10*ROW('Sanitation Data'!I198)))</f>
        <v/>
      </c>
      <c r="DO204" s="271" t="str">
        <f ca="true">+IF(OFFSET('Hygiene Data'!$D$11,0,10*ROW('Hygiene Data'!D198))="","",OFFSET('Hygiene Data'!$D$11,0,10*ROW('Hygiene Data'!D198)))</f>
        <v/>
      </c>
      <c r="DP204" s="271" t="str">
        <f ca="true">+IF(OFFSET('Hygiene Data'!$D$12,0,10*ROW('Hygiene Data'!D198))="","",OFFSET('Hygiene Data'!$D$12,0,10*ROW('Hygiene Data'!D198)))</f>
        <v/>
      </c>
      <c r="DQ204" s="271" t="str">
        <f ca="true">+IF(OFFSET('Hygiene Data'!$D$13,0,10*ROW('Hygiene Data'!D198))="","",OFFSET('Hygiene Data'!$D$13,0,10*ROW('Hygiene Data'!D198)))</f>
        <v/>
      </c>
      <c r="DR204" s="271" t="str">
        <f ca="true">+IF(OFFSET('Hygiene Data'!$E$11,0,10*ROW('Hygiene Data'!E198))="","",OFFSET('Hygiene Data'!$E$11,0,10*ROW('Hygiene Data'!E198)))</f>
        <v/>
      </c>
      <c r="DS204" s="271" t="str">
        <f ca="true">+IF(OFFSET('Hygiene Data'!$E$12,0,10*ROW('Hygiene Data'!E198))="","",OFFSET('Hygiene Data'!$E$12,0,10*ROW('Hygiene Data'!E198)))</f>
        <v/>
      </c>
      <c r="DT204" s="271" t="str">
        <f ca="true">+IF(OFFSET('Hygiene Data'!$E$13,0,10*ROW('Hygiene Data'!E198))="","",OFFSET('Hygiene Data'!$E$13,0,10*ROW('Hygiene Data'!E198)))</f>
        <v/>
      </c>
      <c r="DU204" s="271" t="str">
        <f ca="true">+IF(OFFSET('Hygiene Data'!$F$11,0,10*ROW('Hygiene Data'!F198))="","",OFFSET('Hygiene Data'!$F$11,0,10*ROW('Hygiene Data'!F198)))</f>
        <v/>
      </c>
      <c r="DV204" s="271" t="str">
        <f ca="true">+IF(OFFSET('Hygiene Data'!$F$12,0,10*ROW('Hygiene Data'!F198))="","",OFFSET('Hygiene Data'!$F$12,0,10*ROW('Hygiene Data'!F198)))</f>
        <v/>
      </c>
      <c r="DW204" s="271" t="str">
        <f ca="true">+IF(OFFSET('Hygiene Data'!$F$13,0,10*ROW('Hygiene Data'!F198))="","",OFFSET('Hygiene Data'!$F$13,0,10*ROW('Hygiene Data'!F198)))</f>
        <v/>
      </c>
      <c r="DX204" s="271" t="str">
        <f ca="true">+IF(OFFSET('Hygiene Data'!$G$11,0,10*ROW('Hygiene Data'!G198))="","",OFFSET('Hygiene Data'!$G$11,0,10*ROW('Hygiene Data'!G198)))</f>
        <v/>
      </c>
      <c r="DY204" s="271" t="str">
        <f ca="true">+IF(OFFSET('Hygiene Data'!$G$12,0,10*ROW('Hygiene Data'!G198))="","",OFFSET('Hygiene Data'!$G$12,0,10*ROW('Hygiene Data'!G198)))</f>
        <v/>
      </c>
      <c r="DZ204" s="271" t="str">
        <f ca="true">+IF(OFFSET('Hygiene Data'!$G$13,0,10*ROW('Hygiene Data'!G198))="","",OFFSET('Hygiene Data'!$G$13,0,10*ROW('Hygiene Data'!G198)))</f>
        <v/>
      </c>
      <c r="EA204" s="271" t="str">
        <f ca="true">+IF(OFFSET('Hygiene Data'!$H$11,0,10*ROW('Hygiene Data'!H198))="","",OFFSET('Hygiene Data'!$H$11,0,10*ROW('Hygiene Data'!H198)))</f>
        <v/>
      </c>
      <c r="EB204" s="271" t="str">
        <f ca="true">+IF(OFFSET('Hygiene Data'!$H$12,0,10*ROW('Hygiene Data'!H198))="","",OFFSET('Hygiene Data'!$H$12,0,10*ROW('Hygiene Data'!H198)))</f>
        <v/>
      </c>
      <c r="EC204" s="271" t="str">
        <f ca="true">+IF(OFFSET('Hygiene Data'!$H$13,0,10*ROW('Hygiene Data'!H198))="","",OFFSET('Hygiene Data'!$H$13,0,10*ROW('Hygiene Data'!H198)))</f>
        <v/>
      </c>
      <c r="ED204" s="271" t="str">
        <f ca="true">+IF(OFFSET('Hygiene Data'!$I$11,0,10*ROW('Hygiene Data'!I198))="","",OFFSET('Hygiene Data'!$I$11,0,10*ROW('Hygiene Data'!I198)))</f>
        <v/>
      </c>
      <c r="EE204" s="271" t="str">
        <f ca="true">+IF(OFFSET('Hygiene Data'!$I$12,0,10*ROW('Hygiene Data'!I198))="","",OFFSET('Hygiene Data'!$I$12,0,10*ROW('Hygiene Data'!I198)))</f>
        <v/>
      </c>
      <c r="EF204" s="271"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7"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1"/>
      <c r="BS205" s="271" t="str">
        <f ca="true">+IF(OFFSET('Water Data'!$D$27,0,10*ROW('Water Data'!D199))="","",OFFSET('Water Data'!$D$27,0,10*ROW('Water Data'!D199)))</f>
        <v/>
      </c>
      <c r="BT205" s="271" t="str">
        <f ca="true">+IF(OFFSET('Water Data'!$D$28,0,10*ROW('Water Data'!D199))="","",OFFSET('Water Data'!$D$28,0,10*ROW('Water Data'!D199)))</f>
        <v/>
      </c>
      <c r="BU205" s="271" t="str">
        <f ca="true">+IF(OFFSET('Water Data'!$D$29,0,10*ROW('Water Data'!D199))="","",OFFSET('Water Data'!$D$29,0,10*ROW('Water Data'!D199)))</f>
        <v/>
      </c>
      <c r="BV205" s="271" t="str">
        <f ca="true">+IF(OFFSET('Water Data'!$E$27,0,10*ROW('Water Data'!E199))="","",OFFSET('Water Data'!$E$27,0,10*ROW('Water Data'!E199)))</f>
        <v/>
      </c>
      <c r="BW205" s="271" t="str">
        <f ca="true">+IF(OFFSET('Water Data'!$E$28,0,10*ROW('Water Data'!E199))="","",OFFSET('Water Data'!$E$28,0,10*ROW('Water Data'!E199)))</f>
        <v/>
      </c>
      <c r="BX205" s="271" t="str">
        <f ca="true">+IF(OFFSET('Water Data'!$E$29,0,10*ROW('Water Data'!E199))="","",OFFSET('Water Data'!$E$29,0,10*ROW('Water Data'!E199)))</f>
        <v/>
      </c>
      <c r="BY205" s="271" t="str">
        <f ca="true">+IF(OFFSET('Water Data'!$F$27,0,10*ROW('Water Data'!F199))="","",OFFSET('Water Data'!$F$27,0,10*ROW('Water Data'!F199)))</f>
        <v/>
      </c>
      <c r="BZ205" s="271" t="str">
        <f ca="true">+IF(OFFSET('Water Data'!$F$28,0,10*ROW('Water Data'!F199))="","",OFFSET('Water Data'!$F$28,0,10*ROW('Water Data'!F199)))</f>
        <v/>
      </c>
      <c r="CA205" s="271" t="str">
        <f ca="true">+IF(OFFSET('Water Data'!$F$29,0,10*ROW('Water Data'!F199))="","",OFFSET('Water Data'!$F$29,0,10*ROW('Water Data'!F199)))</f>
        <v/>
      </c>
      <c r="CB205" s="271" t="str">
        <f ca="true">+IF(OFFSET('Water Data'!$G$27,0,10*ROW('Water Data'!G199))="","",OFFSET('Water Data'!$G$27,0,10*ROW('Water Data'!G199)))</f>
        <v/>
      </c>
      <c r="CC205" s="271" t="str">
        <f ca="true">+IF(OFFSET('Water Data'!$G$28,0,10*ROW('Water Data'!G199))="","",OFFSET('Water Data'!$G$28,0,10*ROW('Water Data'!G199)))</f>
        <v/>
      </c>
      <c r="CD205" s="271" t="str">
        <f ca="true">+IF(OFFSET('Water Data'!$G$29,0,10*ROW('Water Data'!G199))="","",OFFSET('Water Data'!$G$29,0,10*ROW('Water Data'!G199)))</f>
        <v/>
      </c>
      <c r="CE205" s="271" t="str">
        <f ca="true">+IF(OFFSET('Water Data'!$H$27,0,10*ROW('Water Data'!H199))="","",OFFSET('Water Data'!$H$27,0,10*ROW('Water Data'!H199)))</f>
        <v/>
      </c>
      <c r="CF205" s="271" t="str">
        <f ca="true">+IF(OFFSET('Water Data'!$H$28,0,10*ROW('Water Data'!H199))="","",OFFSET('Water Data'!$H$28,0,10*ROW('Water Data'!H199)))</f>
        <v/>
      </c>
      <c r="CG205" s="271" t="str">
        <f ca="true">+IF(OFFSET('Water Data'!$H$29,0,10*ROW('Water Data'!H199))="","",OFFSET('Water Data'!$H$29,0,10*ROW('Water Data'!H199)))</f>
        <v/>
      </c>
      <c r="CH205" s="271" t="str">
        <f ca="true">+IF(OFFSET('Water Data'!$I$27,0,10*ROW('Water Data'!I199))="","",OFFSET('Water Data'!$I$27,0,10*ROW('Water Data'!I199)))</f>
        <v/>
      </c>
      <c r="CI205" s="271" t="str">
        <f ca="true">+IF(OFFSET('Water Data'!$I$28,0,10*ROW('Water Data'!I199))="","",OFFSET('Water Data'!$I$28,0,10*ROW('Water Data'!I199)))</f>
        <v/>
      </c>
      <c r="CJ205" s="271" t="str">
        <f ca="true">+IF(OFFSET('Water Data'!$I$29,0,10*ROW('Water Data'!I199))="","",OFFSET('Water Data'!$I$29,0,10*ROW('Water Data'!I199)))</f>
        <v/>
      </c>
      <c r="CK205" s="271" t="str">
        <f ca="true">+IF(OFFSET('Sanitation Data'!$D$28,0,10*ROW('Sanitation Data'!D199))="","",OFFSET('Sanitation Data'!$D$28,0,10*ROW('Sanitation Data'!D199)))</f>
        <v/>
      </c>
      <c r="CL205" s="271" t="str">
        <f ca="true">+IF(OFFSET('Sanitation Data'!$D$29,0,10*ROW('Sanitation Data'!D199))="","",OFFSET('Sanitation Data'!$D$29,0,10*ROW('Sanitation Data'!D199)))</f>
        <v/>
      </c>
      <c r="CM205" s="271" t="str">
        <f ca="true">+IF(OFFSET('Sanitation Data'!$D$30,0,10*ROW('Sanitation Data'!D199))="","",OFFSET('Sanitation Data'!$D$30,0,10*ROW('Sanitation Data'!D199)))</f>
        <v/>
      </c>
      <c r="CN205" s="271" t="str">
        <f ca="true">+IF(OFFSET('Sanitation Data'!$D$31,0,10*ROW('Sanitation Data'!D199))="","",OFFSET('Sanitation Data'!$D$31,0,10*ROW('Sanitation Data'!D199)))</f>
        <v/>
      </c>
      <c r="CO205" s="271" t="str">
        <f ca="true">+IF(OFFSET('Sanitation Data'!$D$32,0,10*ROW('Sanitation Data'!D199))="","",OFFSET('Sanitation Data'!$D$32,0,10*ROW('Sanitation Data'!D199)))</f>
        <v/>
      </c>
      <c r="CP205" s="271" t="str">
        <f ca="true">+IF(OFFSET('Sanitation Data'!$E$28,0,10*ROW('Sanitation Data'!E199))="","",OFFSET('Sanitation Data'!$E$28,0,10*ROW('Sanitation Data'!E199)))</f>
        <v/>
      </c>
      <c r="CQ205" s="271" t="str">
        <f ca="true">+IF(OFFSET('Sanitation Data'!$E$29,0,10*ROW('Sanitation Data'!E199))="","",OFFSET('Sanitation Data'!$E$29,0,10*ROW('Sanitation Data'!E199)))</f>
        <v/>
      </c>
      <c r="CR205" s="271" t="str">
        <f ca="true">+IF(OFFSET('Sanitation Data'!$E$30,0,10*ROW('Sanitation Data'!E199))="","",OFFSET('Sanitation Data'!$E$30,0,10*ROW('Sanitation Data'!E199)))</f>
        <v/>
      </c>
      <c r="CS205" s="271" t="str">
        <f ca="true">+IF(OFFSET('Sanitation Data'!$E$31,0,10*ROW('Sanitation Data'!E199))="","",OFFSET('Sanitation Data'!$E$31,0,10*ROW('Sanitation Data'!E199)))</f>
        <v/>
      </c>
      <c r="CT205" s="271" t="str">
        <f ca="true">+IF(OFFSET('Sanitation Data'!$E$32,0,10*ROW('Sanitation Data'!E199))="","",OFFSET('Sanitation Data'!$E$32,0,10*ROW('Sanitation Data'!E199)))</f>
        <v/>
      </c>
      <c r="CU205" s="271" t="str">
        <f ca="true">+IF(OFFSET('Sanitation Data'!$F$28,0,10*ROW('Sanitation Data'!F199))="","",OFFSET('Sanitation Data'!$F$28,0,10*ROW('Sanitation Data'!F199)))</f>
        <v/>
      </c>
      <c r="CV205" s="271" t="str">
        <f ca="true">+IF(OFFSET('Sanitation Data'!$F$29,0,10*ROW('Sanitation Data'!F199))="","",OFFSET('Sanitation Data'!$F$29,0,10*ROW('Sanitation Data'!F199)))</f>
        <v/>
      </c>
      <c r="CW205" s="271" t="str">
        <f ca="true">+IF(OFFSET('Sanitation Data'!$F$30,0,10*ROW('Sanitation Data'!F199))="","",OFFSET('Sanitation Data'!$F$30,0,10*ROW('Sanitation Data'!F199)))</f>
        <v/>
      </c>
      <c r="CX205" s="271" t="str">
        <f ca="true">+IF(OFFSET('Sanitation Data'!$F$31,0,10*ROW('Sanitation Data'!F199))="","",OFFSET('Sanitation Data'!$F$31,0,10*ROW('Sanitation Data'!F199)))</f>
        <v/>
      </c>
      <c r="CY205" s="271" t="str">
        <f ca="true">+IF(OFFSET('Sanitation Data'!$F$32,0,10*ROW('Sanitation Data'!F199))="","",OFFSET('Sanitation Data'!$F$32,0,10*ROW('Sanitation Data'!F199)))</f>
        <v/>
      </c>
      <c r="CZ205" s="271" t="str">
        <f ca="true">+IF(OFFSET('Sanitation Data'!$G$28,0,10*ROW('Sanitation Data'!G199))="","",OFFSET('Sanitation Data'!$G$28,0,10*ROW('Sanitation Data'!G199)))</f>
        <v/>
      </c>
      <c r="DA205" s="271" t="str">
        <f ca="true">+IF(OFFSET('Sanitation Data'!$G$29,0,10*ROW('Sanitation Data'!G199))="","",OFFSET('Sanitation Data'!$G$29,0,10*ROW('Sanitation Data'!G199)))</f>
        <v/>
      </c>
      <c r="DB205" s="271" t="str">
        <f ca="true">+IF(OFFSET('Sanitation Data'!$G$30,0,10*ROW('Sanitation Data'!G199))="","",OFFSET('Sanitation Data'!$G$30,0,10*ROW('Sanitation Data'!G199)))</f>
        <v/>
      </c>
      <c r="DC205" s="271" t="str">
        <f ca="true">+IF(OFFSET('Sanitation Data'!$G$31,0,10*ROW('Sanitation Data'!G199))="","",OFFSET('Sanitation Data'!$G$31,0,10*ROW('Sanitation Data'!G199)))</f>
        <v/>
      </c>
      <c r="DD205" s="271" t="str">
        <f ca="true">+IF(OFFSET('Sanitation Data'!$G$32,0,10*ROW('Sanitation Data'!G199))="","",OFFSET('Sanitation Data'!$G$32,0,10*ROW('Sanitation Data'!G199)))</f>
        <v/>
      </c>
      <c r="DE205" s="271" t="str">
        <f ca="true">+IF(OFFSET('Sanitation Data'!$H$28,0,10*ROW('Sanitation Data'!H199))="","",OFFSET('Sanitation Data'!$H$28,0,10*ROW('Sanitation Data'!H199)))</f>
        <v/>
      </c>
      <c r="DF205" s="271" t="str">
        <f ca="true">+IF(OFFSET('Sanitation Data'!$H$29,0,10*ROW('Sanitation Data'!H199))="","",OFFSET('Sanitation Data'!$H$29,0,10*ROW('Sanitation Data'!H199)))</f>
        <v/>
      </c>
      <c r="DG205" s="271" t="str">
        <f ca="true">+IF(OFFSET('Sanitation Data'!$H$30,0,10*ROW('Sanitation Data'!H199))="","",OFFSET('Sanitation Data'!$H$30,0,10*ROW('Sanitation Data'!H199)))</f>
        <v/>
      </c>
      <c r="DH205" s="271" t="str">
        <f ca="true">+IF(OFFSET('Sanitation Data'!$H$31,0,10*ROW('Sanitation Data'!H199))="","",OFFSET('Sanitation Data'!$H$31,0,10*ROW('Sanitation Data'!H199)))</f>
        <v/>
      </c>
      <c r="DI205" s="271" t="str">
        <f ca="true">+IF(OFFSET('Sanitation Data'!$H$32,0,10*ROW('Sanitation Data'!H199))="","",OFFSET('Sanitation Data'!$H$32,0,10*ROW('Sanitation Data'!H199)))</f>
        <v/>
      </c>
      <c r="DJ205" s="271" t="str">
        <f ca="true">+IF(OFFSET('Sanitation Data'!$I$28,0,10*ROW('Sanitation Data'!I199))="","",OFFSET('Sanitation Data'!$I$28,0,10*ROW('Sanitation Data'!I199)))</f>
        <v/>
      </c>
      <c r="DK205" s="271" t="str">
        <f ca="true">+IF(OFFSET('Sanitation Data'!$I$29,0,10*ROW('Sanitation Data'!I199))="","",OFFSET('Sanitation Data'!$I$29,0,10*ROW('Sanitation Data'!I199)))</f>
        <v/>
      </c>
      <c r="DL205" s="271" t="str">
        <f ca="true">+IF(OFFSET('Sanitation Data'!$I$30,0,10*ROW('Sanitation Data'!I199))="","",OFFSET('Sanitation Data'!$I$30,0,10*ROW('Sanitation Data'!I199)))</f>
        <v/>
      </c>
      <c r="DM205" s="271" t="str">
        <f ca="true">+IF(OFFSET('Sanitation Data'!$I$31,0,10*ROW('Sanitation Data'!I199))="","",OFFSET('Sanitation Data'!$I$31,0,10*ROW('Sanitation Data'!I199)))</f>
        <v/>
      </c>
      <c r="DN205" s="271" t="str">
        <f ca="true">+IF(OFFSET('Sanitation Data'!$I$32,0,10*ROW('Sanitation Data'!I199))="","",OFFSET('Sanitation Data'!$I$32,0,10*ROW('Sanitation Data'!I199)))</f>
        <v/>
      </c>
      <c r="DO205" s="271" t="str">
        <f ca="true">+IF(OFFSET('Hygiene Data'!$D$11,0,10*ROW('Hygiene Data'!D199))="","",OFFSET('Hygiene Data'!$D$11,0,10*ROW('Hygiene Data'!D199)))</f>
        <v/>
      </c>
      <c r="DP205" s="271" t="str">
        <f ca="true">+IF(OFFSET('Hygiene Data'!$D$12,0,10*ROW('Hygiene Data'!D199))="","",OFFSET('Hygiene Data'!$D$12,0,10*ROW('Hygiene Data'!D199)))</f>
        <v/>
      </c>
      <c r="DQ205" s="271" t="str">
        <f ca="true">+IF(OFFSET('Hygiene Data'!$D$13,0,10*ROW('Hygiene Data'!D199))="","",OFFSET('Hygiene Data'!$D$13,0,10*ROW('Hygiene Data'!D199)))</f>
        <v/>
      </c>
      <c r="DR205" s="271" t="str">
        <f ca="true">+IF(OFFSET('Hygiene Data'!$E$11,0,10*ROW('Hygiene Data'!E199))="","",OFFSET('Hygiene Data'!$E$11,0,10*ROW('Hygiene Data'!E199)))</f>
        <v/>
      </c>
      <c r="DS205" s="271" t="str">
        <f ca="true">+IF(OFFSET('Hygiene Data'!$E$12,0,10*ROW('Hygiene Data'!E199))="","",OFFSET('Hygiene Data'!$E$12,0,10*ROW('Hygiene Data'!E199)))</f>
        <v/>
      </c>
      <c r="DT205" s="271" t="str">
        <f ca="true">+IF(OFFSET('Hygiene Data'!$E$13,0,10*ROW('Hygiene Data'!E199))="","",OFFSET('Hygiene Data'!$E$13,0,10*ROW('Hygiene Data'!E199)))</f>
        <v/>
      </c>
      <c r="DU205" s="271" t="str">
        <f ca="true">+IF(OFFSET('Hygiene Data'!$F$11,0,10*ROW('Hygiene Data'!F199))="","",OFFSET('Hygiene Data'!$F$11,0,10*ROW('Hygiene Data'!F199)))</f>
        <v/>
      </c>
      <c r="DV205" s="271" t="str">
        <f ca="true">+IF(OFFSET('Hygiene Data'!$F$12,0,10*ROW('Hygiene Data'!F199))="","",OFFSET('Hygiene Data'!$F$12,0,10*ROW('Hygiene Data'!F199)))</f>
        <v/>
      </c>
      <c r="DW205" s="271" t="str">
        <f ca="true">+IF(OFFSET('Hygiene Data'!$F$13,0,10*ROW('Hygiene Data'!F199))="","",OFFSET('Hygiene Data'!$F$13,0,10*ROW('Hygiene Data'!F199)))</f>
        <v/>
      </c>
      <c r="DX205" s="271" t="str">
        <f ca="true">+IF(OFFSET('Hygiene Data'!$G$11,0,10*ROW('Hygiene Data'!G199))="","",OFFSET('Hygiene Data'!$G$11,0,10*ROW('Hygiene Data'!G199)))</f>
        <v/>
      </c>
      <c r="DY205" s="271" t="str">
        <f ca="true">+IF(OFFSET('Hygiene Data'!$G$12,0,10*ROW('Hygiene Data'!G199))="","",OFFSET('Hygiene Data'!$G$12,0,10*ROW('Hygiene Data'!G199)))</f>
        <v/>
      </c>
      <c r="DZ205" s="271" t="str">
        <f ca="true">+IF(OFFSET('Hygiene Data'!$G$13,0,10*ROW('Hygiene Data'!G199))="","",OFFSET('Hygiene Data'!$G$13,0,10*ROW('Hygiene Data'!G199)))</f>
        <v/>
      </c>
      <c r="EA205" s="271" t="str">
        <f ca="true">+IF(OFFSET('Hygiene Data'!$H$11,0,10*ROW('Hygiene Data'!H199))="","",OFFSET('Hygiene Data'!$H$11,0,10*ROW('Hygiene Data'!H199)))</f>
        <v/>
      </c>
      <c r="EB205" s="271" t="str">
        <f ca="true">+IF(OFFSET('Hygiene Data'!$H$12,0,10*ROW('Hygiene Data'!H199))="","",OFFSET('Hygiene Data'!$H$12,0,10*ROW('Hygiene Data'!H199)))</f>
        <v/>
      </c>
      <c r="EC205" s="271" t="str">
        <f ca="true">+IF(OFFSET('Hygiene Data'!$H$13,0,10*ROW('Hygiene Data'!H199))="","",OFFSET('Hygiene Data'!$H$13,0,10*ROW('Hygiene Data'!H199)))</f>
        <v/>
      </c>
      <c r="ED205" s="271" t="str">
        <f ca="true">+IF(OFFSET('Hygiene Data'!$I$11,0,10*ROW('Hygiene Data'!I199))="","",OFFSET('Hygiene Data'!$I$11,0,10*ROW('Hygiene Data'!I199)))</f>
        <v/>
      </c>
      <c r="EE205" s="271" t="str">
        <f ca="true">+IF(OFFSET('Hygiene Data'!$I$12,0,10*ROW('Hygiene Data'!I199))="","",OFFSET('Hygiene Data'!$I$12,0,10*ROW('Hygiene Data'!I199)))</f>
        <v/>
      </c>
      <c r="EF205" s="271"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7"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1"/>
      <c r="BS206" s="271" t="str">
        <f ca="true">+IF(OFFSET('Water Data'!$D$27,0,10*ROW('Water Data'!D200))="","",OFFSET('Water Data'!$D$27,0,10*ROW('Water Data'!D200)))</f>
        <v/>
      </c>
      <c r="BT206" s="271" t="str">
        <f ca="true">+IF(OFFSET('Water Data'!$D$28,0,10*ROW('Water Data'!D200))="","",OFFSET('Water Data'!$D$28,0,10*ROW('Water Data'!D200)))</f>
        <v/>
      </c>
      <c r="BU206" s="271" t="str">
        <f ca="true">+IF(OFFSET('Water Data'!$D$29,0,10*ROW('Water Data'!D200))="","",OFFSET('Water Data'!$D$29,0,10*ROW('Water Data'!D200)))</f>
        <v/>
      </c>
      <c r="BV206" s="271" t="str">
        <f ca="true">+IF(OFFSET('Water Data'!$E$27,0,10*ROW('Water Data'!E200))="","",OFFSET('Water Data'!$E$27,0,10*ROW('Water Data'!E200)))</f>
        <v/>
      </c>
      <c r="BW206" s="271" t="str">
        <f ca="true">+IF(OFFSET('Water Data'!$E$28,0,10*ROW('Water Data'!E200))="","",OFFSET('Water Data'!$E$28,0,10*ROW('Water Data'!E200)))</f>
        <v/>
      </c>
      <c r="BX206" s="271" t="str">
        <f ca="true">+IF(OFFSET('Water Data'!$E$29,0,10*ROW('Water Data'!E200))="","",OFFSET('Water Data'!$E$29,0,10*ROW('Water Data'!E200)))</f>
        <v/>
      </c>
      <c r="BY206" s="271" t="str">
        <f ca="true">+IF(OFFSET('Water Data'!$F$27,0,10*ROW('Water Data'!F200))="","",OFFSET('Water Data'!$F$27,0,10*ROW('Water Data'!F200)))</f>
        <v/>
      </c>
      <c r="BZ206" s="271" t="str">
        <f ca="true">+IF(OFFSET('Water Data'!$F$28,0,10*ROW('Water Data'!F200))="","",OFFSET('Water Data'!$F$28,0,10*ROW('Water Data'!F200)))</f>
        <v/>
      </c>
      <c r="CA206" s="271" t="str">
        <f ca="true">+IF(OFFSET('Water Data'!$F$29,0,10*ROW('Water Data'!F200))="","",OFFSET('Water Data'!$F$29,0,10*ROW('Water Data'!F200)))</f>
        <v/>
      </c>
      <c r="CB206" s="271" t="str">
        <f ca="true">+IF(OFFSET('Water Data'!$G$27,0,10*ROW('Water Data'!G200))="","",OFFSET('Water Data'!$G$27,0,10*ROW('Water Data'!G200)))</f>
        <v/>
      </c>
      <c r="CC206" s="271" t="str">
        <f ca="true">+IF(OFFSET('Water Data'!$G$28,0,10*ROW('Water Data'!G200))="","",OFFSET('Water Data'!$G$28,0,10*ROW('Water Data'!G200)))</f>
        <v/>
      </c>
      <c r="CD206" s="271" t="str">
        <f ca="true">+IF(OFFSET('Water Data'!$G$29,0,10*ROW('Water Data'!G200))="","",OFFSET('Water Data'!$G$29,0,10*ROW('Water Data'!G200)))</f>
        <v/>
      </c>
      <c r="CE206" s="271" t="str">
        <f ca="true">+IF(OFFSET('Water Data'!$H$27,0,10*ROW('Water Data'!H200))="","",OFFSET('Water Data'!$H$27,0,10*ROW('Water Data'!H200)))</f>
        <v/>
      </c>
      <c r="CF206" s="271" t="str">
        <f ca="true">+IF(OFFSET('Water Data'!$H$28,0,10*ROW('Water Data'!H200))="","",OFFSET('Water Data'!$H$28,0,10*ROW('Water Data'!H200)))</f>
        <v/>
      </c>
      <c r="CG206" s="271" t="str">
        <f ca="true">+IF(OFFSET('Water Data'!$H$29,0,10*ROW('Water Data'!H200))="","",OFFSET('Water Data'!$H$29,0,10*ROW('Water Data'!H200)))</f>
        <v/>
      </c>
      <c r="CH206" s="271" t="str">
        <f ca="true">+IF(OFFSET('Water Data'!$I$27,0,10*ROW('Water Data'!I200))="","",OFFSET('Water Data'!$I$27,0,10*ROW('Water Data'!I200)))</f>
        <v/>
      </c>
      <c r="CI206" s="271" t="str">
        <f ca="true">+IF(OFFSET('Water Data'!$I$28,0,10*ROW('Water Data'!I200))="","",OFFSET('Water Data'!$I$28,0,10*ROW('Water Data'!I200)))</f>
        <v/>
      </c>
      <c r="CJ206" s="271" t="str">
        <f ca="true">+IF(OFFSET('Water Data'!$I$29,0,10*ROW('Water Data'!I200))="","",OFFSET('Water Data'!$I$29,0,10*ROW('Water Data'!I200)))</f>
        <v/>
      </c>
      <c r="CK206" s="271" t="str">
        <f ca="true">+IF(OFFSET('Sanitation Data'!$D$28,0,10*ROW('Sanitation Data'!D200))="","",OFFSET('Sanitation Data'!$D$28,0,10*ROW('Sanitation Data'!D200)))</f>
        <v/>
      </c>
      <c r="CL206" s="271" t="str">
        <f ca="true">+IF(OFFSET('Sanitation Data'!$D$29,0,10*ROW('Sanitation Data'!D200))="","",OFFSET('Sanitation Data'!$D$29,0,10*ROW('Sanitation Data'!D200)))</f>
        <v/>
      </c>
      <c r="CM206" s="271" t="str">
        <f ca="true">+IF(OFFSET('Sanitation Data'!$D$30,0,10*ROW('Sanitation Data'!D200))="","",OFFSET('Sanitation Data'!$D$30,0,10*ROW('Sanitation Data'!D200)))</f>
        <v/>
      </c>
      <c r="CN206" s="271" t="str">
        <f ca="true">+IF(OFFSET('Sanitation Data'!$D$31,0,10*ROW('Sanitation Data'!D200))="","",OFFSET('Sanitation Data'!$D$31,0,10*ROW('Sanitation Data'!D200)))</f>
        <v/>
      </c>
      <c r="CO206" s="271" t="str">
        <f ca="true">+IF(OFFSET('Sanitation Data'!$D$32,0,10*ROW('Sanitation Data'!D200))="","",OFFSET('Sanitation Data'!$D$32,0,10*ROW('Sanitation Data'!D200)))</f>
        <v/>
      </c>
      <c r="CP206" s="271" t="str">
        <f ca="true">+IF(OFFSET('Sanitation Data'!$E$28,0,10*ROW('Sanitation Data'!E200))="","",OFFSET('Sanitation Data'!$E$28,0,10*ROW('Sanitation Data'!E200)))</f>
        <v/>
      </c>
      <c r="CQ206" s="271" t="str">
        <f ca="true">+IF(OFFSET('Sanitation Data'!$E$29,0,10*ROW('Sanitation Data'!E200))="","",OFFSET('Sanitation Data'!$E$29,0,10*ROW('Sanitation Data'!E200)))</f>
        <v/>
      </c>
      <c r="CR206" s="271" t="str">
        <f ca="true">+IF(OFFSET('Sanitation Data'!$E$30,0,10*ROW('Sanitation Data'!E200))="","",OFFSET('Sanitation Data'!$E$30,0,10*ROW('Sanitation Data'!E200)))</f>
        <v/>
      </c>
      <c r="CS206" s="271" t="str">
        <f ca="true">+IF(OFFSET('Sanitation Data'!$E$31,0,10*ROW('Sanitation Data'!E200))="","",OFFSET('Sanitation Data'!$E$31,0,10*ROW('Sanitation Data'!E200)))</f>
        <v/>
      </c>
      <c r="CT206" s="271" t="str">
        <f ca="true">+IF(OFFSET('Sanitation Data'!$E$32,0,10*ROW('Sanitation Data'!E200))="","",OFFSET('Sanitation Data'!$E$32,0,10*ROW('Sanitation Data'!E200)))</f>
        <v/>
      </c>
      <c r="CU206" s="271" t="str">
        <f ca="true">+IF(OFFSET('Sanitation Data'!$F$28,0,10*ROW('Sanitation Data'!F200))="","",OFFSET('Sanitation Data'!$F$28,0,10*ROW('Sanitation Data'!F200)))</f>
        <v/>
      </c>
      <c r="CV206" s="271" t="str">
        <f ca="true">+IF(OFFSET('Sanitation Data'!$F$29,0,10*ROW('Sanitation Data'!F200))="","",OFFSET('Sanitation Data'!$F$29,0,10*ROW('Sanitation Data'!F200)))</f>
        <v/>
      </c>
      <c r="CW206" s="271" t="str">
        <f ca="true">+IF(OFFSET('Sanitation Data'!$F$30,0,10*ROW('Sanitation Data'!F200))="","",OFFSET('Sanitation Data'!$F$30,0,10*ROW('Sanitation Data'!F200)))</f>
        <v/>
      </c>
      <c r="CX206" s="271" t="str">
        <f ca="true">+IF(OFFSET('Sanitation Data'!$F$31,0,10*ROW('Sanitation Data'!F200))="","",OFFSET('Sanitation Data'!$F$31,0,10*ROW('Sanitation Data'!F200)))</f>
        <v/>
      </c>
      <c r="CY206" s="271" t="str">
        <f ca="true">+IF(OFFSET('Sanitation Data'!$F$32,0,10*ROW('Sanitation Data'!F200))="","",OFFSET('Sanitation Data'!$F$32,0,10*ROW('Sanitation Data'!F200)))</f>
        <v/>
      </c>
      <c r="CZ206" s="271" t="str">
        <f ca="true">+IF(OFFSET('Sanitation Data'!$G$28,0,10*ROW('Sanitation Data'!G200))="","",OFFSET('Sanitation Data'!$G$28,0,10*ROW('Sanitation Data'!G200)))</f>
        <v/>
      </c>
      <c r="DA206" s="271" t="str">
        <f ca="true">+IF(OFFSET('Sanitation Data'!$G$29,0,10*ROW('Sanitation Data'!G200))="","",OFFSET('Sanitation Data'!$G$29,0,10*ROW('Sanitation Data'!G200)))</f>
        <v/>
      </c>
      <c r="DB206" s="271" t="str">
        <f ca="true">+IF(OFFSET('Sanitation Data'!$G$30,0,10*ROW('Sanitation Data'!G200))="","",OFFSET('Sanitation Data'!$G$30,0,10*ROW('Sanitation Data'!G200)))</f>
        <v/>
      </c>
      <c r="DC206" s="271" t="str">
        <f ca="true">+IF(OFFSET('Sanitation Data'!$G$31,0,10*ROW('Sanitation Data'!G200))="","",OFFSET('Sanitation Data'!$G$31,0,10*ROW('Sanitation Data'!G200)))</f>
        <v/>
      </c>
      <c r="DD206" s="271" t="str">
        <f ca="true">+IF(OFFSET('Sanitation Data'!$G$32,0,10*ROW('Sanitation Data'!G200))="","",OFFSET('Sanitation Data'!$G$32,0,10*ROW('Sanitation Data'!G200)))</f>
        <v/>
      </c>
      <c r="DE206" s="271" t="str">
        <f ca="true">+IF(OFFSET('Sanitation Data'!$H$28,0,10*ROW('Sanitation Data'!H200))="","",OFFSET('Sanitation Data'!$H$28,0,10*ROW('Sanitation Data'!H200)))</f>
        <v/>
      </c>
      <c r="DF206" s="271" t="str">
        <f ca="true">+IF(OFFSET('Sanitation Data'!$H$29,0,10*ROW('Sanitation Data'!H200))="","",OFFSET('Sanitation Data'!$H$29,0,10*ROW('Sanitation Data'!H200)))</f>
        <v/>
      </c>
      <c r="DG206" s="271" t="str">
        <f ca="true">+IF(OFFSET('Sanitation Data'!$H$30,0,10*ROW('Sanitation Data'!H200))="","",OFFSET('Sanitation Data'!$H$30,0,10*ROW('Sanitation Data'!H200)))</f>
        <v/>
      </c>
      <c r="DH206" s="271" t="str">
        <f ca="true">+IF(OFFSET('Sanitation Data'!$H$31,0,10*ROW('Sanitation Data'!H200))="","",OFFSET('Sanitation Data'!$H$31,0,10*ROW('Sanitation Data'!H200)))</f>
        <v/>
      </c>
      <c r="DI206" s="271" t="str">
        <f ca="true">+IF(OFFSET('Sanitation Data'!$H$32,0,10*ROW('Sanitation Data'!H200))="","",OFFSET('Sanitation Data'!$H$32,0,10*ROW('Sanitation Data'!H200)))</f>
        <v/>
      </c>
      <c r="DJ206" s="271" t="str">
        <f ca="true">+IF(OFFSET('Sanitation Data'!$I$28,0,10*ROW('Sanitation Data'!I200))="","",OFFSET('Sanitation Data'!$I$28,0,10*ROW('Sanitation Data'!I200)))</f>
        <v/>
      </c>
      <c r="DK206" s="271" t="str">
        <f ca="true">+IF(OFFSET('Sanitation Data'!$I$29,0,10*ROW('Sanitation Data'!I200))="","",OFFSET('Sanitation Data'!$I$29,0,10*ROW('Sanitation Data'!I200)))</f>
        <v/>
      </c>
      <c r="DL206" s="271" t="str">
        <f ca="true">+IF(OFFSET('Sanitation Data'!$I$30,0,10*ROW('Sanitation Data'!I200))="","",OFFSET('Sanitation Data'!$I$30,0,10*ROW('Sanitation Data'!I200)))</f>
        <v/>
      </c>
      <c r="DM206" s="271" t="str">
        <f ca="true">+IF(OFFSET('Sanitation Data'!$I$31,0,10*ROW('Sanitation Data'!I200))="","",OFFSET('Sanitation Data'!$I$31,0,10*ROW('Sanitation Data'!I200)))</f>
        <v/>
      </c>
      <c r="DN206" s="271" t="str">
        <f ca="true">+IF(OFFSET('Sanitation Data'!$I$32,0,10*ROW('Sanitation Data'!I200))="","",OFFSET('Sanitation Data'!$I$32,0,10*ROW('Sanitation Data'!I200)))</f>
        <v/>
      </c>
      <c r="DO206" s="271" t="str">
        <f ca="true">+IF(OFFSET('Hygiene Data'!$D$11,0,10*ROW('Hygiene Data'!D200))="","",OFFSET('Hygiene Data'!$D$11,0,10*ROW('Hygiene Data'!D200)))</f>
        <v/>
      </c>
      <c r="DP206" s="271" t="str">
        <f ca="true">+IF(OFFSET('Hygiene Data'!$D$12,0,10*ROW('Hygiene Data'!D200))="","",OFFSET('Hygiene Data'!$D$12,0,10*ROW('Hygiene Data'!D200)))</f>
        <v/>
      </c>
      <c r="DQ206" s="271" t="str">
        <f ca="true">+IF(OFFSET('Hygiene Data'!$D$13,0,10*ROW('Hygiene Data'!D200))="","",OFFSET('Hygiene Data'!$D$13,0,10*ROW('Hygiene Data'!D200)))</f>
        <v/>
      </c>
      <c r="DR206" s="271" t="str">
        <f ca="true">+IF(OFFSET('Hygiene Data'!$E$11,0,10*ROW('Hygiene Data'!E200))="","",OFFSET('Hygiene Data'!$E$11,0,10*ROW('Hygiene Data'!E200)))</f>
        <v/>
      </c>
      <c r="DS206" s="271" t="str">
        <f ca="true">+IF(OFFSET('Hygiene Data'!$E$12,0,10*ROW('Hygiene Data'!E200))="","",OFFSET('Hygiene Data'!$E$12,0,10*ROW('Hygiene Data'!E200)))</f>
        <v/>
      </c>
      <c r="DT206" s="271" t="str">
        <f ca="true">+IF(OFFSET('Hygiene Data'!$E$13,0,10*ROW('Hygiene Data'!E200))="","",OFFSET('Hygiene Data'!$E$13,0,10*ROW('Hygiene Data'!E200)))</f>
        <v/>
      </c>
      <c r="DU206" s="271" t="str">
        <f ca="true">+IF(OFFSET('Hygiene Data'!$F$11,0,10*ROW('Hygiene Data'!F200))="","",OFFSET('Hygiene Data'!$F$11,0,10*ROW('Hygiene Data'!F200)))</f>
        <v/>
      </c>
      <c r="DV206" s="271" t="str">
        <f ca="true">+IF(OFFSET('Hygiene Data'!$F$12,0,10*ROW('Hygiene Data'!F200))="","",OFFSET('Hygiene Data'!$F$12,0,10*ROW('Hygiene Data'!F200)))</f>
        <v/>
      </c>
      <c r="DW206" s="271" t="str">
        <f ca="true">+IF(OFFSET('Hygiene Data'!$F$13,0,10*ROW('Hygiene Data'!F200))="","",OFFSET('Hygiene Data'!$F$13,0,10*ROW('Hygiene Data'!F200)))</f>
        <v/>
      </c>
      <c r="DX206" s="271" t="str">
        <f ca="true">+IF(OFFSET('Hygiene Data'!$G$11,0,10*ROW('Hygiene Data'!G200))="","",OFFSET('Hygiene Data'!$G$11,0,10*ROW('Hygiene Data'!G200)))</f>
        <v/>
      </c>
      <c r="DY206" s="271" t="str">
        <f ca="true">+IF(OFFSET('Hygiene Data'!$G$12,0,10*ROW('Hygiene Data'!G200))="","",OFFSET('Hygiene Data'!$G$12,0,10*ROW('Hygiene Data'!G200)))</f>
        <v/>
      </c>
      <c r="DZ206" s="271" t="str">
        <f ca="true">+IF(OFFSET('Hygiene Data'!$G$13,0,10*ROW('Hygiene Data'!G200))="","",OFFSET('Hygiene Data'!$G$13,0,10*ROW('Hygiene Data'!G200)))</f>
        <v/>
      </c>
      <c r="EA206" s="271" t="str">
        <f ca="true">+IF(OFFSET('Hygiene Data'!$H$11,0,10*ROW('Hygiene Data'!H200))="","",OFFSET('Hygiene Data'!$H$11,0,10*ROW('Hygiene Data'!H200)))</f>
        <v/>
      </c>
      <c r="EB206" s="271" t="str">
        <f ca="true">+IF(OFFSET('Hygiene Data'!$H$12,0,10*ROW('Hygiene Data'!H200))="","",OFFSET('Hygiene Data'!$H$12,0,10*ROW('Hygiene Data'!H200)))</f>
        <v/>
      </c>
      <c r="EC206" s="271" t="str">
        <f ca="true">+IF(OFFSET('Hygiene Data'!$H$13,0,10*ROW('Hygiene Data'!H200))="","",OFFSET('Hygiene Data'!$H$13,0,10*ROW('Hygiene Data'!H200)))</f>
        <v/>
      </c>
      <c r="ED206" s="271" t="str">
        <f ca="true">+IF(OFFSET('Hygiene Data'!$I$11,0,10*ROW('Hygiene Data'!I200))="","",OFFSET('Hygiene Data'!$I$11,0,10*ROW('Hygiene Data'!I200)))</f>
        <v/>
      </c>
      <c r="EE206" s="271" t="str">
        <f ca="true">+IF(OFFSET('Hygiene Data'!$I$12,0,10*ROW('Hygiene Data'!I200))="","",OFFSET('Hygiene Data'!$I$12,0,10*ROW('Hygiene Data'!I200)))</f>
        <v/>
      </c>
      <c r="EF206" s="271"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7"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1"/>
      <c r="BS207" s="271" t="str">
        <f ca="true">+IF(OFFSET('Water Data'!$D$27,0,10*ROW('Water Data'!D201))="","",OFFSET('Water Data'!$D$27,0,10*ROW('Water Data'!D201)))</f>
        <v/>
      </c>
      <c r="BT207" s="271" t="str">
        <f ca="true">+IF(OFFSET('Water Data'!$D$28,0,10*ROW('Water Data'!D201))="","",OFFSET('Water Data'!$D$28,0,10*ROW('Water Data'!D201)))</f>
        <v/>
      </c>
      <c r="BU207" s="271" t="str">
        <f ca="true">+IF(OFFSET('Water Data'!$D$29,0,10*ROW('Water Data'!D201))="","",OFFSET('Water Data'!$D$29,0,10*ROW('Water Data'!D201)))</f>
        <v/>
      </c>
      <c r="BV207" s="271" t="str">
        <f ca="true">+IF(OFFSET('Water Data'!$E$27,0,10*ROW('Water Data'!E201))="","",OFFSET('Water Data'!$E$27,0,10*ROW('Water Data'!E201)))</f>
        <v/>
      </c>
      <c r="BW207" s="271" t="str">
        <f ca="true">+IF(OFFSET('Water Data'!$E$28,0,10*ROW('Water Data'!E201))="","",OFFSET('Water Data'!$E$28,0,10*ROW('Water Data'!E201)))</f>
        <v/>
      </c>
      <c r="BX207" s="271" t="str">
        <f ca="true">+IF(OFFSET('Water Data'!$E$29,0,10*ROW('Water Data'!E201))="","",OFFSET('Water Data'!$E$29,0,10*ROW('Water Data'!E201)))</f>
        <v/>
      </c>
      <c r="BY207" s="271" t="str">
        <f ca="true">+IF(OFFSET('Water Data'!$F$27,0,10*ROW('Water Data'!F201))="","",OFFSET('Water Data'!$F$27,0,10*ROW('Water Data'!F201)))</f>
        <v/>
      </c>
      <c r="BZ207" s="271" t="str">
        <f ca="true">+IF(OFFSET('Water Data'!$F$28,0,10*ROW('Water Data'!F201))="","",OFFSET('Water Data'!$F$28,0,10*ROW('Water Data'!F201)))</f>
        <v/>
      </c>
      <c r="CA207" s="271" t="str">
        <f ca="true">+IF(OFFSET('Water Data'!$F$29,0,10*ROW('Water Data'!F201))="","",OFFSET('Water Data'!$F$29,0,10*ROW('Water Data'!F201)))</f>
        <v/>
      </c>
      <c r="CB207" s="271" t="str">
        <f ca="true">+IF(OFFSET('Water Data'!$G$27,0,10*ROW('Water Data'!G201))="","",OFFSET('Water Data'!$G$27,0,10*ROW('Water Data'!G201)))</f>
        <v/>
      </c>
      <c r="CC207" s="271" t="str">
        <f ca="true">+IF(OFFSET('Water Data'!$G$28,0,10*ROW('Water Data'!G201))="","",OFFSET('Water Data'!$G$28,0,10*ROW('Water Data'!G201)))</f>
        <v/>
      </c>
      <c r="CD207" s="271" t="str">
        <f ca="true">+IF(OFFSET('Water Data'!$G$29,0,10*ROW('Water Data'!G201))="","",OFFSET('Water Data'!$G$29,0,10*ROW('Water Data'!G201)))</f>
        <v/>
      </c>
      <c r="CE207" s="271" t="str">
        <f ca="true">+IF(OFFSET('Water Data'!$H$27,0,10*ROW('Water Data'!H201))="","",OFFSET('Water Data'!$H$27,0,10*ROW('Water Data'!H201)))</f>
        <v/>
      </c>
      <c r="CF207" s="271" t="str">
        <f ca="true">+IF(OFFSET('Water Data'!$H$28,0,10*ROW('Water Data'!H201))="","",OFFSET('Water Data'!$H$28,0,10*ROW('Water Data'!H201)))</f>
        <v/>
      </c>
      <c r="CG207" s="271" t="str">
        <f ca="true">+IF(OFFSET('Water Data'!$H$29,0,10*ROW('Water Data'!H201))="","",OFFSET('Water Data'!$H$29,0,10*ROW('Water Data'!H201)))</f>
        <v/>
      </c>
      <c r="CH207" s="271" t="str">
        <f ca="true">+IF(OFFSET('Water Data'!$I$27,0,10*ROW('Water Data'!I201))="","",OFFSET('Water Data'!$I$27,0,10*ROW('Water Data'!I201)))</f>
        <v/>
      </c>
      <c r="CI207" s="271" t="str">
        <f ca="true">+IF(OFFSET('Water Data'!$I$28,0,10*ROW('Water Data'!I201))="","",OFFSET('Water Data'!$I$28,0,10*ROW('Water Data'!I201)))</f>
        <v/>
      </c>
      <c r="CJ207" s="271" t="str">
        <f ca="true">+IF(OFFSET('Water Data'!$I$29,0,10*ROW('Water Data'!I201))="","",OFFSET('Water Data'!$I$29,0,10*ROW('Water Data'!I201)))</f>
        <v/>
      </c>
      <c r="CK207" s="271" t="str">
        <f ca="true">+IF(OFFSET('Sanitation Data'!$D$28,0,10*ROW('Sanitation Data'!D201))="","",OFFSET('Sanitation Data'!$D$28,0,10*ROW('Sanitation Data'!D201)))</f>
        <v/>
      </c>
      <c r="CL207" s="271" t="str">
        <f ca="true">+IF(OFFSET('Sanitation Data'!$D$29,0,10*ROW('Sanitation Data'!D201))="","",OFFSET('Sanitation Data'!$D$29,0,10*ROW('Sanitation Data'!D201)))</f>
        <v/>
      </c>
      <c r="CM207" s="271" t="str">
        <f ca="true">+IF(OFFSET('Sanitation Data'!$D$30,0,10*ROW('Sanitation Data'!D201))="","",OFFSET('Sanitation Data'!$D$30,0,10*ROW('Sanitation Data'!D201)))</f>
        <v/>
      </c>
      <c r="CN207" s="271" t="str">
        <f ca="true">+IF(OFFSET('Sanitation Data'!$D$31,0,10*ROW('Sanitation Data'!D201))="","",OFFSET('Sanitation Data'!$D$31,0,10*ROW('Sanitation Data'!D201)))</f>
        <v/>
      </c>
      <c r="CO207" s="271" t="str">
        <f ca="true">+IF(OFFSET('Sanitation Data'!$D$32,0,10*ROW('Sanitation Data'!D201))="","",OFFSET('Sanitation Data'!$D$32,0,10*ROW('Sanitation Data'!D201)))</f>
        <v/>
      </c>
      <c r="CP207" s="271" t="str">
        <f ca="true">+IF(OFFSET('Sanitation Data'!$E$28,0,10*ROW('Sanitation Data'!E201))="","",OFFSET('Sanitation Data'!$E$28,0,10*ROW('Sanitation Data'!E201)))</f>
        <v/>
      </c>
      <c r="CQ207" s="271" t="str">
        <f ca="true">+IF(OFFSET('Sanitation Data'!$E$29,0,10*ROW('Sanitation Data'!E201))="","",OFFSET('Sanitation Data'!$E$29,0,10*ROW('Sanitation Data'!E201)))</f>
        <v/>
      </c>
      <c r="CR207" s="271" t="str">
        <f ca="true">+IF(OFFSET('Sanitation Data'!$E$30,0,10*ROW('Sanitation Data'!E201))="","",OFFSET('Sanitation Data'!$E$30,0,10*ROW('Sanitation Data'!E201)))</f>
        <v/>
      </c>
      <c r="CS207" s="271" t="str">
        <f ca="true">+IF(OFFSET('Sanitation Data'!$E$31,0,10*ROW('Sanitation Data'!E201))="","",OFFSET('Sanitation Data'!$E$31,0,10*ROW('Sanitation Data'!E201)))</f>
        <v/>
      </c>
      <c r="CT207" s="271" t="str">
        <f ca="true">+IF(OFFSET('Sanitation Data'!$E$32,0,10*ROW('Sanitation Data'!E201))="","",OFFSET('Sanitation Data'!$E$32,0,10*ROW('Sanitation Data'!E201)))</f>
        <v/>
      </c>
      <c r="CU207" s="271" t="str">
        <f ca="true">+IF(OFFSET('Sanitation Data'!$F$28,0,10*ROW('Sanitation Data'!F201))="","",OFFSET('Sanitation Data'!$F$28,0,10*ROW('Sanitation Data'!F201)))</f>
        <v/>
      </c>
      <c r="CV207" s="271" t="str">
        <f ca="true">+IF(OFFSET('Sanitation Data'!$F$29,0,10*ROW('Sanitation Data'!F201))="","",OFFSET('Sanitation Data'!$F$29,0,10*ROW('Sanitation Data'!F201)))</f>
        <v/>
      </c>
      <c r="CW207" s="271" t="str">
        <f ca="true">+IF(OFFSET('Sanitation Data'!$F$30,0,10*ROW('Sanitation Data'!F201))="","",OFFSET('Sanitation Data'!$F$30,0,10*ROW('Sanitation Data'!F201)))</f>
        <v/>
      </c>
      <c r="CX207" s="271" t="str">
        <f ca="true">+IF(OFFSET('Sanitation Data'!$F$31,0,10*ROW('Sanitation Data'!F201))="","",OFFSET('Sanitation Data'!$F$31,0,10*ROW('Sanitation Data'!F201)))</f>
        <v/>
      </c>
      <c r="CY207" s="271" t="str">
        <f ca="true">+IF(OFFSET('Sanitation Data'!$F$32,0,10*ROW('Sanitation Data'!F201))="","",OFFSET('Sanitation Data'!$F$32,0,10*ROW('Sanitation Data'!F201)))</f>
        <v/>
      </c>
      <c r="CZ207" s="271" t="str">
        <f ca="true">+IF(OFFSET('Sanitation Data'!$G$28,0,10*ROW('Sanitation Data'!G201))="","",OFFSET('Sanitation Data'!$G$28,0,10*ROW('Sanitation Data'!G201)))</f>
        <v/>
      </c>
      <c r="DA207" s="271" t="str">
        <f ca="true">+IF(OFFSET('Sanitation Data'!$G$29,0,10*ROW('Sanitation Data'!G201))="","",OFFSET('Sanitation Data'!$G$29,0,10*ROW('Sanitation Data'!G201)))</f>
        <v/>
      </c>
      <c r="DB207" s="271" t="str">
        <f ca="true">+IF(OFFSET('Sanitation Data'!$G$30,0,10*ROW('Sanitation Data'!G201))="","",OFFSET('Sanitation Data'!$G$30,0,10*ROW('Sanitation Data'!G201)))</f>
        <v/>
      </c>
      <c r="DC207" s="271" t="str">
        <f ca="true">+IF(OFFSET('Sanitation Data'!$G$31,0,10*ROW('Sanitation Data'!G201))="","",OFFSET('Sanitation Data'!$G$31,0,10*ROW('Sanitation Data'!G201)))</f>
        <v/>
      </c>
      <c r="DD207" s="271" t="str">
        <f ca="true">+IF(OFFSET('Sanitation Data'!$G$32,0,10*ROW('Sanitation Data'!G201))="","",OFFSET('Sanitation Data'!$G$32,0,10*ROW('Sanitation Data'!G201)))</f>
        <v/>
      </c>
      <c r="DE207" s="271" t="str">
        <f ca="true">+IF(OFFSET('Sanitation Data'!$H$28,0,10*ROW('Sanitation Data'!H201))="","",OFFSET('Sanitation Data'!$H$28,0,10*ROW('Sanitation Data'!H201)))</f>
        <v/>
      </c>
      <c r="DF207" s="271" t="str">
        <f ca="true">+IF(OFFSET('Sanitation Data'!$H$29,0,10*ROW('Sanitation Data'!H201))="","",OFFSET('Sanitation Data'!$H$29,0,10*ROW('Sanitation Data'!H201)))</f>
        <v/>
      </c>
      <c r="DG207" s="271" t="str">
        <f ca="true">+IF(OFFSET('Sanitation Data'!$H$30,0,10*ROW('Sanitation Data'!H201))="","",OFFSET('Sanitation Data'!$H$30,0,10*ROW('Sanitation Data'!H201)))</f>
        <v/>
      </c>
      <c r="DH207" s="271" t="str">
        <f ca="true">+IF(OFFSET('Sanitation Data'!$H$31,0,10*ROW('Sanitation Data'!H201))="","",OFFSET('Sanitation Data'!$H$31,0,10*ROW('Sanitation Data'!H201)))</f>
        <v/>
      </c>
      <c r="DI207" s="271" t="str">
        <f ca="true">+IF(OFFSET('Sanitation Data'!$H$32,0,10*ROW('Sanitation Data'!H201))="","",OFFSET('Sanitation Data'!$H$32,0,10*ROW('Sanitation Data'!H201)))</f>
        <v/>
      </c>
      <c r="DJ207" s="271" t="str">
        <f ca="true">+IF(OFFSET('Sanitation Data'!$I$28,0,10*ROW('Sanitation Data'!I201))="","",OFFSET('Sanitation Data'!$I$28,0,10*ROW('Sanitation Data'!I201)))</f>
        <v/>
      </c>
      <c r="DK207" s="271" t="str">
        <f ca="true">+IF(OFFSET('Sanitation Data'!$I$29,0,10*ROW('Sanitation Data'!I201))="","",OFFSET('Sanitation Data'!$I$29,0,10*ROW('Sanitation Data'!I201)))</f>
        <v/>
      </c>
      <c r="DL207" s="271" t="str">
        <f ca="true">+IF(OFFSET('Sanitation Data'!$I$30,0,10*ROW('Sanitation Data'!I201))="","",OFFSET('Sanitation Data'!$I$30,0,10*ROW('Sanitation Data'!I201)))</f>
        <v/>
      </c>
      <c r="DM207" s="271" t="str">
        <f ca="true">+IF(OFFSET('Sanitation Data'!$I$31,0,10*ROW('Sanitation Data'!I201))="","",OFFSET('Sanitation Data'!$I$31,0,10*ROW('Sanitation Data'!I201)))</f>
        <v/>
      </c>
      <c r="DN207" s="271" t="str">
        <f ca="true">+IF(OFFSET('Sanitation Data'!$I$32,0,10*ROW('Sanitation Data'!I201))="","",OFFSET('Sanitation Data'!$I$32,0,10*ROW('Sanitation Data'!I201)))</f>
        <v/>
      </c>
      <c r="DO207" s="271" t="str">
        <f ca="true">+IF(OFFSET('Hygiene Data'!$D$11,0,10*ROW('Hygiene Data'!D201))="","",OFFSET('Hygiene Data'!$D$11,0,10*ROW('Hygiene Data'!D201)))</f>
        <v/>
      </c>
      <c r="DP207" s="271" t="str">
        <f ca="true">+IF(OFFSET('Hygiene Data'!$D$12,0,10*ROW('Hygiene Data'!D201))="","",OFFSET('Hygiene Data'!$D$12,0,10*ROW('Hygiene Data'!D201)))</f>
        <v/>
      </c>
      <c r="DQ207" s="271" t="str">
        <f ca="true">+IF(OFFSET('Hygiene Data'!$D$13,0,10*ROW('Hygiene Data'!D201))="","",OFFSET('Hygiene Data'!$D$13,0,10*ROW('Hygiene Data'!D201)))</f>
        <v/>
      </c>
      <c r="DR207" s="271" t="str">
        <f ca="true">+IF(OFFSET('Hygiene Data'!$E$11,0,10*ROW('Hygiene Data'!E201))="","",OFFSET('Hygiene Data'!$E$11,0,10*ROW('Hygiene Data'!E201)))</f>
        <v/>
      </c>
      <c r="DS207" s="271" t="str">
        <f ca="true">+IF(OFFSET('Hygiene Data'!$E$12,0,10*ROW('Hygiene Data'!E201))="","",OFFSET('Hygiene Data'!$E$12,0,10*ROW('Hygiene Data'!E201)))</f>
        <v/>
      </c>
      <c r="DT207" s="271" t="str">
        <f ca="true">+IF(OFFSET('Hygiene Data'!$E$13,0,10*ROW('Hygiene Data'!E201))="","",OFFSET('Hygiene Data'!$E$13,0,10*ROW('Hygiene Data'!E201)))</f>
        <v/>
      </c>
      <c r="DU207" s="271" t="str">
        <f ca="true">+IF(OFFSET('Hygiene Data'!$F$11,0,10*ROW('Hygiene Data'!F201))="","",OFFSET('Hygiene Data'!$F$11,0,10*ROW('Hygiene Data'!F201)))</f>
        <v/>
      </c>
      <c r="DV207" s="271" t="str">
        <f ca="true">+IF(OFFSET('Hygiene Data'!$F$12,0,10*ROW('Hygiene Data'!F201))="","",OFFSET('Hygiene Data'!$F$12,0,10*ROW('Hygiene Data'!F201)))</f>
        <v/>
      </c>
      <c r="DW207" s="271" t="str">
        <f ca="true">+IF(OFFSET('Hygiene Data'!$F$13,0,10*ROW('Hygiene Data'!F201))="","",OFFSET('Hygiene Data'!$F$13,0,10*ROW('Hygiene Data'!F201)))</f>
        <v/>
      </c>
      <c r="DX207" s="271" t="str">
        <f ca="true">+IF(OFFSET('Hygiene Data'!$G$11,0,10*ROW('Hygiene Data'!G201))="","",OFFSET('Hygiene Data'!$G$11,0,10*ROW('Hygiene Data'!G201)))</f>
        <v/>
      </c>
      <c r="DY207" s="271" t="str">
        <f ca="true">+IF(OFFSET('Hygiene Data'!$G$12,0,10*ROW('Hygiene Data'!G201))="","",OFFSET('Hygiene Data'!$G$12,0,10*ROW('Hygiene Data'!G201)))</f>
        <v/>
      </c>
      <c r="DZ207" s="271" t="str">
        <f ca="true">+IF(OFFSET('Hygiene Data'!$G$13,0,10*ROW('Hygiene Data'!G201))="","",OFFSET('Hygiene Data'!$G$13,0,10*ROW('Hygiene Data'!G201)))</f>
        <v/>
      </c>
      <c r="EA207" s="271" t="str">
        <f ca="true">+IF(OFFSET('Hygiene Data'!$H$11,0,10*ROW('Hygiene Data'!H201))="","",OFFSET('Hygiene Data'!$H$11,0,10*ROW('Hygiene Data'!H201)))</f>
        <v/>
      </c>
      <c r="EB207" s="271" t="str">
        <f ca="true">+IF(OFFSET('Hygiene Data'!$H$12,0,10*ROW('Hygiene Data'!H201))="","",OFFSET('Hygiene Data'!$H$12,0,10*ROW('Hygiene Data'!H201)))</f>
        <v/>
      </c>
      <c r="EC207" s="271" t="str">
        <f ca="true">+IF(OFFSET('Hygiene Data'!$H$13,0,10*ROW('Hygiene Data'!H201))="","",OFFSET('Hygiene Data'!$H$13,0,10*ROW('Hygiene Data'!H201)))</f>
        <v/>
      </c>
      <c r="ED207" s="271" t="str">
        <f ca="true">+IF(OFFSET('Hygiene Data'!$I$11,0,10*ROW('Hygiene Data'!I201))="","",OFFSET('Hygiene Data'!$I$11,0,10*ROW('Hygiene Data'!I201)))</f>
        <v/>
      </c>
      <c r="EE207" s="271" t="str">
        <f ca="true">+IF(OFFSET('Hygiene Data'!$I$12,0,10*ROW('Hygiene Data'!I201))="","",OFFSET('Hygiene Data'!$I$12,0,10*ROW('Hygiene Data'!I201)))</f>
        <v/>
      </c>
      <c r="EF207" s="271"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1" t="s">
        <v>27</v>
      </c>
      <c r="C1" s="399">
        <v>2019</v>
      </c>
      <c r="D1" s="316" t="s">
        <v>228</v>
      </c>
      <c r="E1" s="316"/>
      <c r="F1" s="316"/>
      <c r="G1" s="316"/>
      <c r="H1" s="316"/>
      <c r="I1" s="320"/>
      <c r="J1" s="308"/>
      <c r="K1" s="308"/>
      <c r="L1" s="321" t="s">
        <v>27</v>
      </c>
      <c r="M1" s="399">
        <v>2020</v>
      </c>
      <c r="N1" s="316" t="s">
        <v>228</v>
      </c>
      <c r="O1" s="316"/>
      <c r="P1" s="316"/>
      <c r="Q1" s="316"/>
      <c r="R1" s="316"/>
      <c r="S1" s="320"/>
      <c r="T1" s="308"/>
      <c r="U1" s="308"/>
      <c r="V1" s="321" t="s">
        <v>27</v>
      </c>
      <c r="W1" s="399">
        <v>2021</v>
      </c>
      <c r="X1" s="316" t="s">
        <v>228</v>
      </c>
      <c r="Y1" s="316"/>
      <c r="Z1" s="316"/>
      <c r="AA1" s="316"/>
      <c r="AB1" s="316"/>
      <c r="AC1" s="320"/>
      <c r="AD1" s="308"/>
      <c r="AE1" s="308"/>
      <c r="AF1" s="321" t="s">
        <v>27</v>
      </c>
      <c r="AG1" s="399">
        <v>2022</v>
      </c>
      <c r="AH1" s="316" t="s">
        <v>228</v>
      </c>
      <c r="AI1" s="316"/>
      <c r="AJ1" s="316"/>
      <c r="AK1" s="316"/>
      <c r="AL1" s="316"/>
      <c r="AM1" s="320"/>
      <c r="AN1" s="308"/>
      <c r="AO1" s="308"/>
      <c r="BA1" s="246"/>
      <c r="BB1" s="246"/>
      <c r="BC1" s="246"/>
      <c r="BD1" s="246"/>
      <c r="BE1" s="246"/>
      <c r="BF1" s="246"/>
      <c r="BG1" s="246"/>
    </row>
    <row xmlns:x14ac="http://schemas.microsoft.com/office/spreadsheetml/2009/9/ac" r="2" s="307" customFormat="true" ht="30" customHeight="true" x14ac:dyDescent="0.25">
      <c r="A2" s="560" t="s">
        <v>233</v>
      </c>
      <c r="B2" s="317" t="s">
        <v>227</v>
      </c>
      <c r="C2" s="238" t="s">
        <v>174</v>
      </c>
      <c r="D2" s="238" t="s">
        <v>173</v>
      </c>
      <c r="E2" s="318"/>
      <c r="F2" s="318"/>
      <c r="G2" s="318"/>
      <c r="H2" s="318"/>
      <c r="I2" s="319"/>
      <c r="J2" s="308" t="s">
        <v>211</v>
      </c>
      <c r="K2" s="308"/>
      <c r="L2" s="317" t="s">
        <v>229</v>
      </c>
      <c r="M2" s="238" t="s">
        <v>174</v>
      </c>
      <c r="N2" s="238" t="s">
        <v>173</v>
      </c>
      <c r="O2" s="318"/>
      <c r="P2" s="318"/>
      <c r="Q2" s="318"/>
      <c r="R2" s="318"/>
      <c r="S2" s="319"/>
      <c r="T2" s="308" t="s">
        <v>211</v>
      </c>
      <c r="U2" s="308"/>
      <c r="V2" s="317" t="s">
        <v>238</v>
      </c>
      <c r="W2" s="238" t="s">
        <v>174</v>
      </c>
      <c r="X2" s="238" t="s">
        <v>173</v>
      </c>
      <c r="Y2" s="318"/>
      <c r="Z2" s="318"/>
      <c r="AA2" s="318"/>
      <c r="AB2" s="318"/>
      <c r="AC2" s="319"/>
      <c r="AD2" s="308" t="s">
        <v>211</v>
      </c>
      <c r="AE2" s="308"/>
      <c r="AF2" s="317" t="s">
        <v>239</v>
      </c>
      <c r="AG2" s="238" t="s">
        <v>174</v>
      </c>
      <c r="AH2" s="238" t="s">
        <v>173</v>
      </c>
      <c r="AI2" s="318"/>
      <c r="AJ2" s="318"/>
      <c r="AK2" s="318"/>
      <c r="AL2" s="318"/>
      <c r="AM2" s="319"/>
      <c r="AN2" s="308" t="s">
        <v>211</v>
      </c>
      <c r="AO2" s="308"/>
      <c r="BB2" s="246"/>
      <c r="BC2" s="246"/>
      <c r="BD2" s="246"/>
      <c r="BE2" s="246"/>
      <c r="BF2" s="246"/>
      <c r="BG2" s="246"/>
    </row>
    <row xmlns:x14ac="http://schemas.microsoft.com/office/spreadsheetml/2009/9/ac" r="3" s="246" customFormat="true" ht="18" customHeight="true" x14ac:dyDescent="0.25">
      <c r="A3" s="560"/>
      <c r="B3" s="239" t="s">
        <v>165</v>
      </c>
      <c r="C3" s="240" t="s">
        <v>54</v>
      </c>
      <c r="D3" s="241" t="s">
        <v>7</v>
      </c>
      <c r="E3" s="242" t="s">
        <v>1</v>
      </c>
      <c r="F3" s="242" t="s">
        <v>2</v>
      </c>
      <c r="G3" s="242" t="s">
        <v>16</v>
      </c>
      <c r="H3" s="242" t="s">
        <v>17</v>
      </c>
      <c r="I3" s="243" t="s">
        <v>18</v>
      </c>
      <c r="J3" s="244"/>
      <c r="K3" s="244"/>
      <c r="L3" s="239" t="s">
        <v>165</v>
      </c>
      <c r="M3" s="240" t="s">
        <v>54</v>
      </c>
      <c r="N3" s="241" t="s">
        <v>7</v>
      </c>
      <c r="O3" s="242" t="s">
        <v>1</v>
      </c>
      <c r="P3" s="242" t="s">
        <v>2</v>
      </c>
      <c r="Q3" s="242" t="s">
        <v>16</v>
      </c>
      <c r="R3" s="242" t="s">
        <v>17</v>
      </c>
      <c r="S3" s="243" t="s">
        <v>18</v>
      </c>
      <c r="T3" s="244"/>
      <c r="U3" s="244"/>
      <c r="V3" s="239" t="s">
        <v>165</v>
      </c>
      <c r="W3" s="240" t="s">
        <v>54</v>
      </c>
      <c r="X3" s="241" t="s">
        <v>7</v>
      </c>
      <c r="Y3" s="242" t="s">
        <v>1</v>
      </c>
      <c r="Z3" s="242" t="s">
        <v>2</v>
      </c>
      <c r="AA3" s="242" t="s">
        <v>16</v>
      </c>
      <c r="AB3" s="242" t="s">
        <v>17</v>
      </c>
      <c r="AC3" s="243" t="s">
        <v>18</v>
      </c>
      <c r="AD3" s="244"/>
      <c r="AE3" s="244"/>
      <c r="AF3" s="239" t="s">
        <v>165</v>
      </c>
      <c r="AG3" s="240" t="s">
        <v>54</v>
      </c>
      <c r="AH3" s="241" t="s">
        <v>7</v>
      </c>
      <c r="AI3" s="242" t="s">
        <v>1</v>
      </c>
      <c r="AJ3" s="242" t="s">
        <v>2</v>
      </c>
      <c r="AK3" s="242" t="s">
        <v>16</v>
      </c>
      <c r="AL3" s="242" t="s">
        <v>17</v>
      </c>
      <c r="AM3" s="243" t="s">
        <v>18</v>
      </c>
      <c r="AN3" s="244"/>
      <c r="AO3" s="244"/>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3" t="str">
        <f>IF(ISBLANK('Data Summary'!A6),"",'Data Summary'!A6)</f>
        <v>TUV_2019_UIS</v>
      </c>
      <c r="B4" s="101"/>
      <c r="C4" s="133" t="s">
        <v>23</v>
      </c>
      <c r="D4" s="8" t="str">
        <f>IF(COUNTA(D13)=0,"",D13)</f>
        <v/>
      </c>
      <c r="E4" s="8" t="str">
        <f t="shared" ref="E4:I4" si="0">IF(COUNTA(E13)=0,"",E13)</f>
        <v/>
      </c>
      <c r="F4" s="8" t="str">
        <f t="shared" si="0"/>
        <v/>
      </c>
      <c r="G4" s="8" t="str">
        <f t="shared" si="0"/>
        <v/>
      </c>
      <c r="H4" s="8" t="str">
        <f t="shared" si="0"/>
        <v/>
      </c>
      <c r="I4" s="25" t="str">
        <f t="shared" si="0"/>
        <v/>
      </c>
      <c r="J4" s="19"/>
      <c r="K4" s="19"/>
      <c r="L4" s="101" t="s">
        <v>241</v>
      </c>
      <c r="M4" s="133" t="s">
        <v>23</v>
      </c>
      <c r="N4" s="8">
        <f>IF(COUNTA(N13)=0,"",N13)</f>
        <v>0</v>
      </c>
      <c r="O4" s="8" t="str">
        <f t="shared" ref="O4:S4" si="1">IF(COUNTA(O13)=0,"",O13)</f>
        <v/>
      </c>
      <c r="P4" s="8" t="str">
        <f t="shared" si="1"/>
        <v/>
      </c>
      <c r="Q4" s="8" t="str">
        <f t="shared" si="1"/>
        <v/>
      </c>
      <c r="R4" s="8">
        <f t="shared" si="1"/>
        <v>0</v>
      </c>
      <c r="S4" s="25">
        <f t="shared" si="1"/>
        <v>0</v>
      </c>
      <c r="T4" s="19"/>
      <c r="U4" s="19"/>
      <c r="V4" s="101"/>
      <c r="W4" s="133" t="s">
        <v>23</v>
      </c>
      <c r="X4" s="8" t="str">
        <f>IF(COUNTA(X13)=0,"",X13)</f>
        <v/>
      </c>
      <c r="Y4" s="8" t="str">
        <f t="shared" ref="Y4:AC4" si="2">IF(COUNTA(Y13)=0,"",Y13)</f>
        <v/>
      </c>
      <c r="Z4" s="8" t="str">
        <f t="shared" si="2"/>
        <v/>
      </c>
      <c r="AA4" s="8" t="str">
        <f t="shared" si="2"/>
        <v/>
      </c>
      <c r="AB4" s="8" t="str">
        <f t="shared" si="2"/>
        <v/>
      </c>
      <c r="AC4" s="25" t="str">
        <f t="shared" si="2"/>
        <v/>
      </c>
      <c r="AD4" s="19"/>
      <c r="AE4" s="19"/>
      <c r="AF4" s="101"/>
      <c r="AG4" s="133" t="s">
        <v>23</v>
      </c>
      <c r="AH4" s="8" t="str">
        <f>IF(COUNTA(AH13)=0,"",AH13)</f>
        <v/>
      </c>
      <c r="AI4" s="8" t="str">
        <f t="shared" ref="AI4:AM4" si="3">IF(COUNTA(AI13)=0,"",AI13)</f>
        <v/>
      </c>
      <c r="AJ4" s="8" t="str">
        <f t="shared" si="3"/>
        <v/>
      </c>
      <c r="AK4" s="8" t="str">
        <f t="shared" si="3"/>
        <v/>
      </c>
      <c r="AL4" s="8" t="str">
        <f t="shared" si="3"/>
        <v/>
      </c>
      <c r="AM4" s="25" t="str">
        <f t="shared" si="3"/>
        <v/>
      </c>
      <c r="AN4" s="19"/>
      <c r="AO4" s="19"/>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3" t="str">
        <f ca="true">IF(ISBLANK('Data Summary'!A7),"",'Data Summary'!A7)</f>
        <v>TUV_2020_UIS</v>
      </c>
      <c r="B5" s="101"/>
      <c r="C5" s="133"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t="str">
        <f>IF((COUNTA(I14:I25)=0)+(COUNTA(I13)=0),"",100-I13-SUMPRODUCT(C14:C25,I14:I25))</f>
        <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33" t="s">
        <v>0</v>
      </c>
      <c r="X5" s="8" t="str">
        <f>IF((COUNTA(X14:X25)=0)+(COUNTA(X13)=0),"",100-X13-SUMPRODUCT(W14:W25,X14:X25))</f>
        <v/>
      </c>
      <c r="Y5" s="8" t="str">
        <f>IF((COUNTA(Y14:Y25)=0)+(COUNTA(Y13)=0),"",100-Y13-SUMPRODUCT(W14:W25,Y14:Y25))</f>
        <v/>
      </c>
      <c r="Z5" s="8" t="str">
        <f>IF((COUNTA(Z14:Z25)=0)+(COUNTA(Z13)=0),"",100-Z13-SUMPRODUCT(W14:W25,Z14:Z25))</f>
        <v/>
      </c>
      <c r="AA5" s="8" t="str">
        <f>IF((COUNTA(AA14:AA25)=0)+(COUNTA(AA13)=0),"",100-AA13-SUMPRODUCT(W14:W25,AA14:AA25))</f>
        <v/>
      </c>
      <c r="AB5" s="8" t="str">
        <f>IF((COUNTA(AB14:AB25)=0)+(COUNTA(AB13)=0),"",100-AB13-SUMPRODUCT(W14:W25,AB14:AB25))</f>
        <v/>
      </c>
      <c r="AC5" s="25" t="str">
        <f>IF((COUNTA(AC14:AC25)=0)+(COUNTA(AC13)=0),"",100-AC13-SUMPRODUCT(W14:W25,AC14:AC25))</f>
        <v/>
      </c>
      <c r="AD5" s="19"/>
      <c r="AE5" s="19"/>
      <c r="AF5" s="101"/>
      <c r="AG5" s="133" t="s">
        <v>0</v>
      </c>
      <c r="AH5" s="8" t="str">
        <f>IF((COUNTA(AH14:AH25)=0)+(COUNTA(AH13)=0),"",100-AH13-SUMPRODUCT(AG14:AG25,AH14:AH25))</f>
        <v/>
      </c>
      <c r="AI5" s="8" t="str">
        <f>IF((COUNTA(AI14:AI25)=0)+(COUNTA(AI13)=0),"",100-AI13-SUMPRODUCT(AG14:AG25,AI14:AI25))</f>
        <v/>
      </c>
      <c r="AJ5" s="8" t="str">
        <f>IF((COUNTA(AJ14:AJ25)=0)+(COUNTA(AJ13)=0),"",100-AJ13-SUMPRODUCT(AG14:AG25,AJ14:AJ25))</f>
        <v/>
      </c>
      <c r="AK5" s="8" t="str">
        <f>IF((COUNTA(AK14:AK25)=0)+(COUNTA(AK13)=0),"",100-AK13-SUMPRODUCT(AG14:AG25,AK14:AK25))</f>
        <v/>
      </c>
      <c r="AL5" s="8" t="str">
        <f>IF((COUNTA(AL14:AL25)=0)+(COUNTA(AL13)=0),"",100-AL13-SUMPRODUCT(AG14:AG25,AL14:AL25))</f>
        <v/>
      </c>
      <c r="AM5" s="25" t="str">
        <f>IF((COUNTA(AM14:AM25)=0)+(COUNTA(AM13)=0),"",100-AM13-SUMPRODUCT(AG14:AG25,AM14:AM25))</f>
        <v/>
      </c>
      <c r="AN5" s="19"/>
      <c r="AO5" s="19"/>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3" t="str">
        <f ca="true">IF(ISBLANK('Data Summary'!A8),"",'Data Summary'!A8)</f>
        <v>TUV_2021_UIS</v>
      </c>
      <c r="B6" s="101"/>
      <c r="C6" s="133"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5" t="str">
        <f>IF(COUNTA(I14:I25)=0,"",SUMPRODUCT(I14:I25,C14:C25))</f>
        <v/>
      </c>
      <c r="J6" s="19"/>
      <c r="K6" s="19"/>
      <c r="L6" s="101" t="s">
        <v>241</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c r="W6" s="133" t="s">
        <v>19</v>
      </c>
      <c r="X6" s="8" t="str">
        <f>IF(COUNTA(X14:X25)=0,"",SUMPRODUCT(X14:X25,W14:W25))</f>
        <v/>
      </c>
      <c r="Y6" s="8" t="str">
        <f>IF(COUNTA(Y14:Y25)=0,"",SUMPRODUCT(Y14:Y25,W14:W25))</f>
        <v/>
      </c>
      <c r="Z6" s="8" t="str">
        <f>IF(COUNTA(Z14:Z25)=0,"",SUMPRODUCT(Z14:Z25,W14:W25))</f>
        <v/>
      </c>
      <c r="AA6" s="8" t="str">
        <f>IF(COUNTA(AA14:AA25)=0,"",SUMPRODUCT(AA14:AA25,W14:W25))</f>
        <v/>
      </c>
      <c r="AB6" s="8" t="str">
        <f>IF(COUNTA(AB14:AB25)=0,"",SUMPRODUCT(AB14:AB25,W14:W25))</f>
        <v/>
      </c>
      <c r="AC6" s="25" t="str">
        <f>IF(COUNTA(AC14:AC25)=0,"",SUMPRODUCT(AC14:AC25,W14:W25))</f>
        <v/>
      </c>
      <c r="AD6" s="19"/>
      <c r="AE6" s="19"/>
      <c r="AF6" s="101"/>
      <c r="AG6" s="133" t="s">
        <v>19</v>
      </c>
      <c r="AH6" s="8" t="str">
        <f>IF(COUNTA(AH14:AH25)=0,"",SUMPRODUCT(AH14:AH25,AG14:AG25))</f>
        <v/>
      </c>
      <c r="AI6" s="8" t="str">
        <f>IF(COUNTA(AI14:AI25)=0,"",SUMPRODUCT(AI14:AI25,AG14:AG25))</f>
        <v/>
      </c>
      <c r="AJ6" s="8" t="str">
        <f>IF(COUNTA(AJ14:AJ25)=0,"",SUMPRODUCT(AJ14:AJ25,AG14:AG25))</f>
        <v/>
      </c>
      <c r="AK6" s="8" t="str">
        <f>IF(COUNTA(AK14:AK25)=0,"",SUMPRODUCT(AK14:AK25,AG14:AG25))</f>
        <v/>
      </c>
      <c r="AL6" s="8" t="str">
        <f>IF(COUNTA(AL14:AL25)=0,"",SUMPRODUCT(AL14:AL25,AG14:AG25))</f>
        <v/>
      </c>
      <c r="AM6" s="25" t="str">
        <f>IF(COUNTA(AM14:AM25)=0,"",SUMPRODUCT(AM14:AM25,AG14:AG25))</f>
        <v/>
      </c>
      <c r="AN6" s="19"/>
      <c r="AO6" s="19"/>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3" t="str">
        <f ca="true">IF(ISBLANK('Data Summary'!A9),"",'Data Summary'!A9)</f>
        <v>TUV_2022_UIS</v>
      </c>
      <c r="B7" s="101"/>
      <c r="C7" s="134" t="s">
        <v>36</v>
      </c>
      <c r="D7" s="7"/>
      <c r="E7" s="7"/>
      <c r="F7" s="7"/>
      <c r="G7" s="7"/>
      <c r="H7" s="7"/>
      <c r="I7" s="25"/>
      <c r="J7" s="19"/>
      <c r="K7" s="19"/>
      <c r="L7" s="101"/>
      <c r="M7" s="134" t="s">
        <v>36</v>
      </c>
      <c r="N7" s="7"/>
      <c r="O7" s="7"/>
      <c r="P7" s="7"/>
      <c r="Q7" s="7"/>
      <c r="R7" s="7"/>
      <c r="S7" s="25"/>
      <c r="T7" s="19"/>
      <c r="U7" s="19"/>
      <c r="V7" s="101"/>
      <c r="W7" s="134" t="s">
        <v>36</v>
      </c>
      <c r="X7" s="7"/>
      <c r="Y7" s="7"/>
      <c r="Z7" s="7"/>
      <c r="AA7" s="7"/>
      <c r="AB7" s="7"/>
      <c r="AC7" s="25"/>
      <c r="AD7" s="19"/>
      <c r="AE7" s="19"/>
      <c r="AF7" s="101"/>
      <c r="AG7" s="134" t="s">
        <v>36</v>
      </c>
      <c r="AH7" s="7"/>
      <c r="AI7" s="7"/>
      <c r="AJ7" s="7"/>
      <c r="AK7" s="7"/>
      <c r="AL7" s="7"/>
      <c r="AM7" s="25"/>
      <c r="AN7" s="19"/>
      <c r="AO7" s="19"/>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74" t="str">
        <f ca="true">IF(ISBLANK('Data Summary'!A10),"",'Data Summary'!A10)</f>
        <v/>
      </c>
      <c r="B8" s="101"/>
      <c r="C8" s="134" t="s">
        <v>104</v>
      </c>
      <c r="D8" s="8"/>
      <c r="E8" s="8"/>
      <c r="F8" s="8"/>
      <c r="G8" s="8"/>
      <c r="H8" s="8"/>
      <c r="I8" s="25"/>
      <c r="J8" s="19"/>
      <c r="K8" s="19"/>
      <c r="L8" s="101"/>
      <c r="M8" s="134" t="s">
        <v>104</v>
      </c>
      <c r="N8" s="8"/>
      <c r="O8" s="8"/>
      <c r="P8" s="8"/>
      <c r="Q8" s="8"/>
      <c r="R8" s="8"/>
      <c r="S8" s="25"/>
      <c r="T8" s="19"/>
      <c r="U8" s="19"/>
      <c r="V8" s="101"/>
      <c r="W8" s="134" t="s">
        <v>104</v>
      </c>
      <c r="X8" s="8"/>
      <c r="Y8" s="8"/>
      <c r="Z8" s="8"/>
      <c r="AA8" s="8"/>
      <c r="AB8" s="8"/>
      <c r="AC8" s="25"/>
      <c r="AD8" s="19"/>
      <c r="AE8" s="19"/>
      <c r="AF8" s="101"/>
      <c r="AG8" s="134" t="s">
        <v>104</v>
      </c>
      <c r="AH8" s="8"/>
      <c r="AI8" s="8"/>
      <c r="AJ8" s="8"/>
      <c r="AK8" s="8"/>
      <c r="AL8" s="8"/>
      <c r="AM8" s="25"/>
      <c r="AN8" s="19"/>
      <c r="AO8" s="19"/>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4" t="str">
        <f ca="true">IF(ISBLANK('Data Summary'!A11),"",'Data Summary'!A11)</f>
        <v/>
      </c>
      <c r="B9" s="101" t="s">
        <v>175</v>
      </c>
      <c r="C9" s="133" t="s">
        <v>166</v>
      </c>
      <c r="D9" s="7">
        <v>51.378224633842322</v>
      </c>
      <c r="E9" s="135"/>
      <c r="F9" s="135"/>
      <c r="G9" s="135"/>
      <c r="H9" s="135">
        <v>50</v>
      </c>
      <c r="I9" s="21">
        <v>52.667504734620024</v>
      </c>
      <c r="J9" s="19"/>
      <c r="K9" s="19"/>
      <c r="L9" s="101" t="s">
        <v>175</v>
      </c>
      <c r="M9" s="133" t="s">
        <v>166</v>
      </c>
      <c r="N9" s="7">
        <v>100</v>
      </c>
      <c r="O9" s="135"/>
      <c r="P9" s="135"/>
      <c r="Q9" s="135"/>
      <c r="R9" s="135">
        <v>100</v>
      </c>
      <c r="S9" s="21">
        <v>100</v>
      </c>
      <c r="T9" s="19"/>
      <c r="U9" s="19"/>
      <c r="V9" s="101" t="s">
        <v>175</v>
      </c>
      <c r="W9" s="133" t="s">
        <v>166</v>
      </c>
      <c r="X9" s="8">
        <v>72.028014616321556</v>
      </c>
      <c r="Y9" s="8"/>
      <c r="Z9" s="8"/>
      <c r="AA9" s="8"/>
      <c r="AB9" s="8">
        <v>80</v>
      </c>
      <c r="AC9" s="25">
        <v>64.609053497942384</v>
      </c>
      <c r="AD9" s="19"/>
      <c r="AE9" s="19"/>
      <c r="AF9" s="101" t="s">
        <v>175</v>
      </c>
      <c r="AG9" s="133" t="s">
        <v>166</v>
      </c>
      <c r="AH9" s="8">
        <v>82.795049803803195</v>
      </c>
      <c r="AI9" s="8"/>
      <c r="AJ9" s="8"/>
      <c r="AK9" s="8"/>
      <c r="AL9" s="8">
        <v>80</v>
      </c>
      <c r="AM9" s="25">
        <v>85.389988358556465</v>
      </c>
      <c r="AN9" s="19"/>
      <c r="AO9" s="19"/>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74" t="str">
        <f ca="true">IF(ISBLANK('Data Summary'!A12),"",'Data Summary'!A12)</f>
        <v/>
      </c>
      <c r="B10" s="101"/>
      <c r="C10" s="133" t="s">
        <v>105</v>
      </c>
      <c r="D10" s="136"/>
      <c r="E10" s="135"/>
      <c r="F10" s="135"/>
      <c r="G10" s="135"/>
      <c r="H10" s="135"/>
      <c r="I10" s="21"/>
      <c r="J10" s="19"/>
      <c r="K10" s="19"/>
      <c r="L10" s="101"/>
      <c r="M10" s="133" t="s">
        <v>105</v>
      </c>
      <c r="N10" s="136"/>
      <c r="O10" s="135"/>
      <c r="P10" s="135"/>
      <c r="Q10" s="135"/>
      <c r="R10" s="135"/>
      <c r="S10" s="21"/>
      <c r="T10" s="19"/>
      <c r="U10" s="19"/>
      <c r="V10" s="101"/>
      <c r="W10" s="133" t="s">
        <v>105</v>
      </c>
      <c r="X10" s="136"/>
      <c r="Y10" s="135"/>
      <c r="Z10" s="135"/>
      <c r="AA10" s="135"/>
      <c r="AB10" s="135"/>
      <c r="AC10" s="21"/>
      <c r="AD10" s="19"/>
      <c r="AE10" s="19"/>
      <c r="AF10" s="101"/>
      <c r="AG10" s="133" t="s">
        <v>105</v>
      </c>
      <c r="AH10" s="136"/>
      <c r="AI10" s="135"/>
      <c r="AJ10" s="135"/>
      <c r="AK10" s="135"/>
      <c r="AL10" s="135"/>
      <c r="AM10" s="21"/>
      <c r="AN10" s="19"/>
      <c r="AO10" s="19"/>
      <c r="AP10" s="109"/>
      <c r="AZ10" s="109"/>
      <c r="BA10" s="109"/>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74" t="str">
        <f ca="true">IF(ISBLANK('Data Summary'!A13),"",'Data Summary'!A13)</f>
        <v/>
      </c>
      <c r="B11" s="101"/>
      <c r="C11" s="133" t="s">
        <v>106</v>
      </c>
      <c r="D11" s="136"/>
      <c r="E11" s="135"/>
      <c r="F11" s="135"/>
      <c r="G11" s="135"/>
      <c r="H11" s="135"/>
      <c r="I11" s="21"/>
      <c r="J11" s="19"/>
      <c r="K11" s="19"/>
      <c r="L11" s="101"/>
      <c r="M11" s="133" t="s">
        <v>106</v>
      </c>
      <c r="N11" s="136"/>
      <c r="O11" s="135"/>
      <c r="P11" s="135"/>
      <c r="Q11" s="135"/>
      <c r="R11" s="135"/>
      <c r="S11" s="21"/>
      <c r="T11" s="19"/>
      <c r="U11" s="19"/>
      <c r="V11" s="101"/>
      <c r="W11" s="133" t="s">
        <v>106</v>
      </c>
      <c r="X11" s="136"/>
      <c r="Y11" s="135"/>
      <c r="Z11" s="135"/>
      <c r="AA11" s="135"/>
      <c r="AB11" s="135"/>
      <c r="AC11" s="21"/>
      <c r="AD11" s="19"/>
      <c r="AE11" s="19"/>
      <c r="AF11" s="101"/>
      <c r="AG11" s="133" t="s">
        <v>106</v>
      </c>
      <c r="AH11" s="136"/>
      <c r="AI11" s="135"/>
      <c r="AJ11" s="135"/>
      <c r="AK11" s="135"/>
      <c r="AL11" s="135"/>
      <c r="AM11" s="21"/>
      <c r="AN11" s="19"/>
      <c r="AO11" s="19"/>
      <c r="AP11" s="109"/>
      <c r="AZ11" s="109"/>
      <c r="BA11" s="109"/>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52" customFormat="true" ht="18" customHeight="true" x14ac:dyDescent="0.2">
      <c r="A12" s="374" t="str">
        <f ca="true">IF(ISBLANK('Data Summary'!A14),"",'Data Summary'!A14)</f>
        <v/>
      </c>
      <c r="B12" s="247" t="s">
        <v>55</v>
      </c>
      <c r="C12" s="248" t="s">
        <v>26</v>
      </c>
      <c r="D12" s="249"/>
      <c r="E12" s="249"/>
      <c r="F12" s="249"/>
      <c r="G12" s="249"/>
      <c r="H12" s="249"/>
      <c r="I12" s="250"/>
      <c r="J12" s="244"/>
      <c r="K12" s="244"/>
      <c r="L12" s="247" t="s">
        <v>55</v>
      </c>
      <c r="M12" s="248" t="s">
        <v>26</v>
      </c>
      <c r="N12" s="249"/>
      <c r="O12" s="249"/>
      <c r="P12" s="249"/>
      <c r="Q12" s="249"/>
      <c r="R12" s="249"/>
      <c r="S12" s="250"/>
      <c r="T12" s="244"/>
      <c r="U12" s="244"/>
      <c r="V12" s="247" t="s">
        <v>55</v>
      </c>
      <c r="W12" s="248" t="s">
        <v>26</v>
      </c>
      <c r="X12" s="249"/>
      <c r="Y12" s="249"/>
      <c r="Z12" s="249"/>
      <c r="AA12" s="249"/>
      <c r="AB12" s="249"/>
      <c r="AC12" s="250"/>
      <c r="AD12" s="244"/>
      <c r="AE12" s="244"/>
      <c r="AF12" s="247" t="s">
        <v>55</v>
      </c>
      <c r="AG12" s="248" t="s">
        <v>26</v>
      </c>
      <c r="AH12" s="249"/>
      <c r="AI12" s="249"/>
      <c r="AJ12" s="249"/>
      <c r="AK12" s="249"/>
      <c r="AL12" s="249"/>
      <c r="AM12" s="250"/>
      <c r="AN12" s="244"/>
      <c r="AO12" s="244"/>
      <c r="AP12" s="251"/>
      <c r="AZ12" s="251"/>
      <c r="BA12" s="251"/>
      <c r="BJ12" s="251"/>
      <c r="BT12" s="251"/>
      <c r="CD12" s="251"/>
      <c r="CN12" s="251"/>
      <c r="CX12" s="251"/>
      <c r="DH12" s="251"/>
      <c r="DR12" s="251"/>
      <c r="EB12" s="251"/>
      <c r="EL12" s="251"/>
      <c r="EV12" s="251"/>
      <c r="FF12" s="251"/>
      <c r="FP12" s="251"/>
      <c r="FZ12" s="251"/>
      <c r="GJ12" s="251"/>
      <c r="GT12" s="251"/>
      <c r="HD12" s="251"/>
      <c r="HN12" s="251"/>
      <c r="HX12" s="251"/>
    </row>
    <row xmlns:x14ac="http://schemas.microsoft.com/office/spreadsheetml/2009/9/ac" r="13" s="12" customFormat="true" ht="14.25" customHeight="true" x14ac:dyDescent="0.2">
      <c r="A13" s="374" t="str">
        <f ca="true">IF(ISBLANK('Data Summary'!A15),"",'Data Summary'!A15)</f>
        <v/>
      </c>
      <c r="B13" s="102" t="s">
        <v>53</v>
      </c>
      <c r="C13" s="5">
        <v>0</v>
      </c>
      <c r="D13" s="41"/>
      <c r="E13" s="41"/>
      <c r="F13" s="41"/>
      <c r="G13" s="41"/>
      <c r="H13" s="41"/>
      <c r="I13" s="59"/>
      <c r="J13" s="10"/>
      <c r="K13" s="10"/>
      <c r="L13" s="102" t="s">
        <v>53</v>
      </c>
      <c r="M13" s="5">
        <v>0</v>
      </c>
      <c r="N13" s="41">
        <v>0</v>
      </c>
      <c r="O13" s="41"/>
      <c r="P13" s="41"/>
      <c r="Q13" s="41"/>
      <c r="R13" s="41">
        <v>0</v>
      </c>
      <c r="S13" s="59">
        <v>0</v>
      </c>
      <c r="T13" s="10"/>
      <c r="U13" s="10"/>
      <c r="V13" s="102" t="s">
        <v>53</v>
      </c>
      <c r="W13" s="5">
        <v>0</v>
      </c>
      <c r="X13" s="41"/>
      <c r="Y13" s="41"/>
      <c r="Z13" s="41"/>
      <c r="AA13" s="41"/>
      <c r="AB13" s="41"/>
      <c r="AC13" s="59"/>
      <c r="AD13" s="10"/>
      <c r="AE13" s="10"/>
      <c r="AF13" s="102" t="s">
        <v>53</v>
      </c>
      <c r="AG13" s="5">
        <v>0</v>
      </c>
      <c r="AH13" s="41"/>
      <c r="AI13" s="41"/>
      <c r="AJ13" s="41"/>
      <c r="AK13" s="41"/>
      <c r="AL13" s="41"/>
      <c r="AM13" s="59"/>
      <c r="AN13" s="10"/>
      <c r="AO13" s="10"/>
      <c r="AP13" s="111"/>
      <c r="AZ13" s="111"/>
      <c r="BA13" s="127"/>
      <c r="BB13" s="127"/>
      <c r="BC13" s="127"/>
      <c r="BD13" s="127"/>
      <c r="BE13" s="127"/>
      <c r="BF13" s="127"/>
      <c r="BG13" s="127"/>
      <c r="BJ13" s="111"/>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74" t="str">
        <f ca="true">IF(ISBLANK('Data Summary'!A16),"",'Data Summary'!A16)</f>
        <v/>
      </c>
      <c r="B14" s="103" t="s">
        <v>103</v>
      </c>
      <c r="C14" s="137">
        <v>0</v>
      </c>
      <c r="D14" s="41"/>
      <c r="E14" s="41"/>
      <c r="F14" s="41"/>
      <c r="G14" s="41"/>
      <c r="H14" s="41"/>
      <c r="I14" s="59"/>
      <c r="J14" s="10"/>
      <c r="K14" s="10"/>
      <c r="L14" s="103" t="s">
        <v>103</v>
      </c>
      <c r="M14" s="137">
        <v>0</v>
      </c>
      <c r="N14" s="41"/>
      <c r="O14" s="41"/>
      <c r="P14" s="41"/>
      <c r="Q14" s="41"/>
      <c r="R14" s="41"/>
      <c r="S14" s="59"/>
      <c r="T14" s="10"/>
      <c r="U14" s="10"/>
      <c r="V14" s="103" t="s">
        <v>103</v>
      </c>
      <c r="W14" s="137">
        <v>0</v>
      </c>
      <c r="X14" s="41"/>
      <c r="Y14" s="41"/>
      <c r="Z14" s="41"/>
      <c r="AA14" s="41"/>
      <c r="AB14" s="41"/>
      <c r="AC14" s="59"/>
      <c r="AD14" s="10"/>
      <c r="AE14" s="10"/>
      <c r="AF14" s="103" t="s">
        <v>103</v>
      </c>
      <c r="AG14" s="137">
        <v>0</v>
      </c>
      <c r="AH14" s="41"/>
      <c r="AI14" s="41"/>
      <c r="AJ14" s="41"/>
      <c r="AK14" s="41"/>
      <c r="AL14" s="41"/>
      <c r="AM14" s="59"/>
      <c r="AN14" s="10"/>
      <c r="AO14" s="10"/>
      <c r="BA14" s="128"/>
      <c r="BB14" s="128"/>
      <c r="BC14" s="128"/>
      <c r="BD14" s="128"/>
      <c r="BE14" s="128"/>
      <c r="BF14" s="128"/>
      <c r="BG14" s="128"/>
    </row>
    <row xmlns:x14ac="http://schemas.microsoft.com/office/spreadsheetml/2009/9/ac" r="15" s="2" customFormat="true" x14ac:dyDescent="0.25">
      <c r="A15" s="374" t="str">
        <f ca="true">IF(ISBLANK('Data Summary'!A17),"",'Data Summary'!A17)</f>
        <v/>
      </c>
      <c r="B15" s="103"/>
      <c r="C15" s="6"/>
      <c r="D15" s="41"/>
      <c r="E15" s="135"/>
      <c r="F15" s="135"/>
      <c r="G15" s="135"/>
      <c r="H15" s="41"/>
      <c r="I15" s="59"/>
      <c r="J15" s="10"/>
      <c r="K15" s="10"/>
      <c r="L15" s="103" t="s">
        <v>181</v>
      </c>
      <c r="M15" s="6">
        <v>1</v>
      </c>
      <c r="N15" s="41">
        <v>100</v>
      </c>
      <c r="O15" s="135"/>
      <c r="P15" s="135"/>
      <c r="Q15" s="135"/>
      <c r="R15" s="41">
        <v>100</v>
      </c>
      <c r="S15" s="59">
        <v>100</v>
      </c>
      <c r="T15" s="10"/>
      <c r="U15" s="10"/>
      <c r="V15" s="103"/>
      <c r="W15" s="6"/>
      <c r="X15" s="41"/>
      <c r="Y15" s="135"/>
      <c r="Z15" s="135"/>
      <c r="AA15" s="135"/>
      <c r="AB15" s="41"/>
      <c r="AC15" s="59"/>
      <c r="AD15" s="10"/>
      <c r="AE15" s="10"/>
      <c r="AF15" s="103"/>
      <c r="AG15" s="6"/>
      <c r="AH15" s="41"/>
      <c r="AI15" s="135"/>
      <c r="AJ15" s="135"/>
      <c r="AK15" s="135"/>
      <c r="AL15" s="41"/>
      <c r="AM15" s="59"/>
      <c r="AN15" s="10"/>
      <c r="AO15" s="10"/>
      <c r="AP15" s="112"/>
      <c r="AZ15" s="112"/>
      <c r="BA15" s="129"/>
      <c r="BB15" s="129"/>
      <c r="BC15" s="129"/>
      <c r="BD15" s="129"/>
      <c r="BE15" s="129"/>
      <c r="BF15" s="129"/>
      <c r="BG15" s="129"/>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4"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03"/>
      <c r="W16" s="138"/>
      <c r="X16" s="41"/>
      <c r="Y16" s="135"/>
      <c r="Z16" s="135"/>
      <c r="AA16" s="135"/>
      <c r="AB16" s="41"/>
      <c r="AC16" s="59"/>
      <c r="AD16" s="10"/>
      <c r="AE16" s="10"/>
      <c r="AF16" s="103"/>
      <c r="AG16" s="138"/>
      <c r="AH16" s="41"/>
      <c r="AI16" s="135"/>
      <c r="AJ16" s="135"/>
      <c r="AK16" s="135"/>
      <c r="AL16" s="41"/>
      <c r="AM16" s="59"/>
      <c r="AN16" s="10"/>
      <c r="AO16" s="10"/>
      <c r="AP16" s="112"/>
      <c r="AZ16" s="112"/>
      <c r="BA16" s="129"/>
      <c r="BB16" s="129"/>
      <c r="BC16" s="129"/>
      <c r="BD16" s="129"/>
      <c r="BE16" s="129"/>
      <c r="BF16" s="129"/>
      <c r="BG16" s="129"/>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4"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03"/>
      <c r="W17" s="138"/>
      <c r="X17" s="41"/>
      <c r="Y17" s="135"/>
      <c r="Z17" s="135"/>
      <c r="AA17" s="135"/>
      <c r="AB17" s="135"/>
      <c r="AC17" s="21"/>
      <c r="AD17" s="10"/>
      <c r="AE17" s="10"/>
      <c r="AF17" s="103"/>
      <c r="AG17" s="138"/>
      <c r="AH17" s="41"/>
      <c r="AI17" s="135"/>
      <c r="AJ17" s="135"/>
      <c r="AK17" s="135"/>
      <c r="AL17" s="135"/>
      <c r="AM17" s="21"/>
      <c r="AN17" s="10"/>
      <c r="AO17" s="10"/>
      <c r="AP17" s="112"/>
      <c r="AZ17" s="112"/>
      <c r="BA17" s="129"/>
      <c r="BB17" s="129"/>
      <c r="BC17" s="129"/>
      <c r="BD17" s="129"/>
      <c r="BE17" s="129"/>
      <c r="BF17" s="129"/>
      <c r="BG17" s="129"/>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4"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03"/>
      <c r="W18" s="138"/>
      <c r="X18" s="41"/>
      <c r="Y18" s="60"/>
      <c r="Z18" s="60"/>
      <c r="AA18" s="135"/>
      <c r="AB18" s="135"/>
      <c r="AC18" s="21"/>
      <c r="AD18" s="10"/>
      <c r="AE18" s="10"/>
      <c r="AF18" s="103"/>
      <c r="AG18" s="138"/>
      <c r="AH18" s="41"/>
      <c r="AI18" s="60"/>
      <c r="AJ18" s="60"/>
      <c r="AK18" s="135"/>
      <c r="AL18" s="135"/>
      <c r="AM18" s="21"/>
      <c r="AN18" s="10"/>
      <c r="AO18" s="10"/>
      <c r="AP18" s="112"/>
      <c r="AZ18" s="112"/>
      <c r="BA18" s="129"/>
      <c r="BB18" s="129"/>
      <c r="BC18" s="129"/>
      <c r="BD18" s="129"/>
      <c r="BE18" s="129"/>
      <c r="BF18" s="129"/>
      <c r="BG18" s="129"/>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4"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12"/>
      <c r="AZ19" s="112"/>
      <c r="BA19" s="129"/>
      <c r="BB19" s="129"/>
      <c r="BC19" s="129"/>
      <c r="BD19" s="129"/>
      <c r="BE19" s="129"/>
      <c r="BF19" s="129"/>
      <c r="BG19" s="129"/>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4"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12"/>
      <c r="AZ20" s="112"/>
      <c r="BA20" s="129"/>
      <c r="BB20" s="129"/>
      <c r="BC20" s="129"/>
      <c r="BD20" s="129"/>
      <c r="BE20" s="129"/>
      <c r="BF20" s="129"/>
      <c r="BG20" s="129"/>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4"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03"/>
      <c r="W21" s="138"/>
      <c r="X21" s="135"/>
      <c r="Y21" s="135"/>
      <c r="Z21" s="135"/>
      <c r="AA21" s="135"/>
      <c r="AB21" s="135"/>
      <c r="AC21" s="62"/>
      <c r="AD21" s="10"/>
      <c r="AE21" s="10"/>
      <c r="AF21" s="103"/>
      <c r="AG21" s="138"/>
      <c r="AH21" s="135"/>
      <c r="AI21" s="135"/>
      <c r="AJ21" s="135"/>
      <c r="AK21" s="135"/>
      <c r="AL21" s="135"/>
      <c r="AM21" s="62"/>
      <c r="AN21" s="10"/>
      <c r="AO21" s="10"/>
      <c r="AP21" s="112"/>
      <c r="AZ21" s="112"/>
      <c r="BA21" s="129"/>
      <c r="BB21" s="129"/>
      <c r="BC21" s="129"/>
      <c r="BD21" s="129"/>
      <c r="BE21" s="129"/>
      <c r="BF21" s="129"/>
      <c r="BG21" s="129"/>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4"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03"/>
      <c r="W22" s="138"/>
      <c r="X22" s="135"/>
      <c r="Y22" s="135"/>
      <c r="Z22" s="135"/>
      <c r="AA22" s="135"/>
      <c r="AB22" s="135"/>
      <c r="AC22" s="21"/>
      <c r="AD22" s="10"/>
      <c r="AE22" s="10"/>
      <c r="AF22" s="103"/>
      <c r="AG22" s="138"/>
      <c r="AH22" s="135"/>
      <c r="AI22" s="135"/>
      <c r="AJ22" s="135"/>
      <c r="AK22" s="135"/>
      <c r="AL22" s="135"/>
      <c r="AM22" s="21"/>
      <c r="AN22" s="10"/>
      <c r="AO22" s="10"/>
      <c r="AP22" s="112"/>
      <c r="AZ22" s="112"/>
      <c r="BA22" s="129"/>
      <c r="BB22" s="129"/>
      <c r="BC22" s="129"/>
      <c r="BD22" s="129"/>
      <c r="BE22" s="129"/>
      <c r="BF22" s="129"/>
      <c r="BG22" s="129"/>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4"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03"/>
      <c r="W23" s="138"/>
      <c r="X23" s="135"/>
      <c r="Y23" s="135"/>
      <c r="Z23" s="135"/>
      <c r="AA23" s="135"/>
      <c r="AB23" s="135"/>
      <c r="AC23" s="21"/>
      <c r="AD23" s="10"/>
      <c r="AE23" s="10"/>
      <c r="AF23" s="103"/>
      <c r="AG23" s="138"/>
      <c r="AH23" s="135"/>
      <c r="AI23" s="135"/>
      <c r="AJ23" s="135"/>
      <c r="AK23" s="135"/>
      <c r="AL23" s="135"/>
      <c r="AM23" s="21"/>
      <c r="AN23" s="10"/>
      <c r="AO23" s="10"/>
      <c r="AP23" s="112"/>
      <c r="AZ23" s="112"/>
      <c r="BA23" s="129"/>
      <c r="BB23" s="129"/>
      <c r="BC23" s="129"/>
      <c r="BD23" s="129"/>
      <c r="BE23" s="129"/>
      <c r="BF23" s="129"/>
      <c r="BG23" s="129"/>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4"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03"/>
      <c r="W24" s="138"/>
      <c r="X24" s="135"/>
      <c r="Y24" s="135"/>
      <c r="Z24" s="135"/>
      <c r="AA24" s="135"/>
      <c r="AB24" s="135"/>
      <c r="AC24" s="21"/>
      <c r="AD24" s="10"/>
      <c r="AE24" s="10"/>
      <c r="AF24" s="103"/>
      <c r="AG24" s="138"/>
      <c r="AH24" s="135"/>
      <c r="AI24" s="135"/>
      <c r="AJ24" s="135"/>
      <c r="AK24" s="135"/>
      <c r="AL24" s="135"/>
      <c r="AM24" s="21"/>
      <c r="AN24" s="10"/>
      <c r="AO24" s="10"/>
      <c r="AP24" s="112"/>
      <c r="AZ24" s="112"/>
      <c r="BA24" s="129"/>
      <c r="BB24" s="129"/>
      <c r="BC24" s="129"/>
      <c r="BD24" s="129"/>
      <c r="BE24" s="129"/>
      <c r="BF24" s="129"/>
      <c r="BG24" s="129"/>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4"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03"/>
      <c r="W25" s="138"/>
      <c r="X25" s="135"/>
      <c r="Y25" s="135"/>
      <c r="Z25" s="135"/>
      <c r="AA25" s="135"/>
      <c r="AB25" s="135"/>
      <c r="AC25" s="21"/>
      <c r="AD25" s="10"/>
      <c r="AE25" s="10"/>
      <c r="AF25" s="103"/>
      <c r="AG25" s="138"/>
      <c r="AH25" s="135"/>
      <c r="AI25" s="135"/>
      <c r="AJ25" s="135"/>
      <c r="AK25" s="135"/>
      <c r="AL25" s="135"/>
      <c r="AM25" s="21"/>
      <c r="AN25" s="10"/>
      <c r="AO25" s="10"/>
      <c r="AP25" s="112"/>
      <c r="AZ25" s="112"/>
      <c r="BA25" s="129"/>
      <c r="BB25" s="129"/>
      <c r="BC25" s="129"/>
      <c r="BD25" s="129"/>
      <c r="BE25" s="129"/>
      <c r="BF25" s="129"/>
      <c r="BG25" s="129"/>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74" t="str">
        <f ca="true">IF(ISBLANK('Data Summary'!A28),"",'Data Summary'!A28)</f>
        <v/>
      </c>
      <c r="B26" s="104" t="s">
        <v>12</v>
      </c>
      <c r="C26" s="556" t="s">
        <v>240</v>
      </c>
      <c r="D26" s="557"/>
      <c r="E26" s="557"/>
      <c r="F26" s="557"/>
      <c r="G26" s="557"/>
      <c r="H26" s="557"/>
      <c r="I26" s="558"/>
      <c r="J26" s="10"/>
      <c r="K26" s="10"/>
      <c r="L26" s="104" t="s">
        <v>12</v>
      </c>
      <c r="M26" s="556" t="s">
        <v>182</v>
      </c>
      <c r="N26" s="557"/>
      <c r="O26" s="557"/>
      <c r="P26" s="557"/>
      <c r="Q26" s="557"/>
      <c r="R26" s="557"/>
      <c r="S26" s="558"/>
      <c r="T26" s="10"/>
      <c r="U26" s="10"/>
      <c r="V26" s="104" t="s">
        <v>12</v>
      </c>
      <c r="W26" s="556" t="s">
        <v>240</v>
      </c>
      <c r="X26" s="557"/>
      <c r="Y26" s="557"/>
      <c r="Z26" s="557"/>
      <c r="AA26" s="557"/>
      <c r="AB26" s="557"/>
      <c r="AC26" s="558"/>
      <c r="AD26" s="10"/>
      <c r="AE26" s="10"/>
      <c r="AF26" s="104" t="s">
        <v>12</v>
      </c>
      <c r="AG26" s="556" t="s">
        <v>240</v>
      </c>
      <c r="AH26" s="557"/>
      <c r="AI26" s="557"/>
      <c r="AJ26" s="557"/>
      <c r="AK26" s="557"/>
      <c r="AL26" s="557"/>
      <c r="AM26" s="558"/>
      <c r="AN26" s="10"/>
      <c r="AO26" s="10"/>
      <c r="AP26" s="112"/>
      <c r="AZ26" s="112"/>
      <c r="BA26" s="559"/>
      <c r="BB26" s="559"/>
      <c r="BC26" s="559"/>
      <c r="BD26" s="559"/>
      <c r="BE26" s="559"/>
      <c r="BF26" s="559"/>
      <c r="BG26" s="559"/>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74" t="str">
        <f ca="true">IF(ISBLANK('Data Summary'!A29),"",'Data Summary'!A29)</f>
        <v/>
      </c>
      <c r="B27" s="104"/>
      <c r="C27" s="58" t="s">
        <v>118</v>
      </c>
      <c r="D27" s="47"/>
      <c r="E27" s="47"/>
      <c r="F27" s="47"/>
      <c r="G27" s="47"/>
      <c r="H27" s="47"/>
      <c r="I27" s="89"/>
      <c r="J27" s="10"/>
      <c r="K27" s="10"/>
      <c r="L27" s="104"/>
      <c r="M27" s="58" t="s">
        <v>118</v>
      </c>
      <c r="N27" s="47" t="s">
        <v>156</v>
      </c>
      <c r="O27" s="47"/>
      <c r="P27" s="47"/>
      <c r="Q27" s="47"/>
      <c r="R27" s="47" t="s">
        <v>156</v>
      </c>
      <c r="S27" s="89" t="s">
        <v>156</v>
      </c>
      <c r="T27" s="10"/>
      <c r="U27" s="10"/>
      <c r="V27" s="104"/>
      <c r="W27" s="58" t="s">
        <v>118</v>
      </c>
      <c r="X27" s="47"/>
      <c r="Y27" s="47"/>
      <c r="Z27" s="47"/>
      <c r="AA27" s="47"/>
      <c r="AB27" s="47"/>
      <c r="AC27" s="89"/>
      <c r="AD27" s="10"/>
      <c r="AE27" s="10"/>
      <c r="AF27" s="104"/>
      <c r="AG27" s="58" t="s">
        <v>118</v>
      </c>
      <c r="AH27" s="47"/>
      <c r="AI27" s="47"/>
      <c r="AJ27" s="47"/>
      <c r="AK27" s="47"/>
      <c r="AL27" s="47"/>
      <c r="AM27" s="89"/>
      <c r="AN27" s="10"/>
      <c r="AO27" s="10"/>
      <c r="AP27" s="112"/>
      <c r="AZ27" s="112"/>
      <c r="BA27" s="112"/>
      <c r="BB27" s="129"/>
      <c r="BC27" s="129"/>
      <c r="BD27" s="129"/>
      <c r="BE27" s="129"/>
      <c r="BF27" s="129"/>
      <c r="BG27" s="12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4" t="str">
        <f ca="true">IF(ISBLANK('Data Summary'!A30),"",'Data Summary'!A30)</f>
        <v/>
      </c>
      <c r="B28" s="104"/>
      <c r="C28" s="58" t="s">
        <v>100</v>
      </c>
      <c r="D28" s="47"/>
      <c r="E28" s="47"/>
      <c r="F28" s="47"/>
      <c r="G28" s="47"/>
      <c r="H28" s="47"/>
      <c r="I28" s="89"/>
      <c r="J28" s="10"/>
      <c r="K28" s="10"/>
      <c r="L28" s="104"/>
      <c r="M28" s="58" t="s">
        <v>100</v>
      </c>
      <c r="N28" s="47" t="s">
        <v>156</v>
      </c>
      <c r="O28" s="47"/>
      <c r="P28" s="47"/>
      <c r="Q28" s="47"/>
      <c r="R28" s="47" t="s">
        <v>156</v>
      </c>
      <c r="S28" s="89" t="s">
        <v>156</v>
      </c>
      <c r="T28" s="10"/>
      <c r="U28" s="10"/>
      <c r="V28" s="104"/>
      <c r="W28" s="58" t="s">
        <v>100</v>
      </c>
      <c r="X28" s="47"/>
      <c r="Y28" s="47"/>
      <c r="Z28" s="47"/>
      <c r="AA28" s="47"/>
      <c r="AB28" s="47"/>
      <c r="AC28" s="89"/>
      <c r="AD28" s="10"/>
      <c r="AE28" s="10"/>
      <c r="AF28" s="104"/>
      <c r="AG28" s="58" t="s">
        <v>100</v>
      </c>
      <c r="AH28" s="47"/>
      <c r="AI28" s="47"/>
      <c r="AJ28" s="47"/>
      <c r="AK28" s="47"/>
      <c r="AL28" s="47"/>
      <c r="AM28" s="89"/>
      <c r="AN28" s="10"/>
      <c r="AO28" s="10"/>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74" t="str">
        <f ca="true">IF(ISBLANK('Data Summary'!A31),"",'Data Summary'!A31)</f>
        <v/>
      </c>
      <c r="B29" s="104"/>
      <c r="C29" s="58" t="s">
        <v>157</v>
      </c>
      <c r="D29" s="47" t="s">
        <v>156</v>
      </c>
      <c r="E29" s="47"/>
      <c r="F29" s="47"/>
      <c r="G29" s="47"/>
      <c r="H29" s="47" t="s">
        <v>156</v>
      </c>
      <c r="I29" s="89" t="s">
        <v>156</v>
      </c>
      <c r="J29" s="10"/>
      <c r="K29" s="10"/>
      <c r="L29" s="104"/>
      <c r="M29" s="58" t="s">
        <v>157</v>
      </c>
      <c r="N29" s="47" t="s">
        <v>156</v>
      </c>
      <c r="O29" s="47"/>
      <c r="P29" s="47"/>
      <c r="Q29" s="47"/>
      <c r="R29" s="47" t="s">
        <v>156</v>
      </c>
      <c r="S29" s="89" t="s">
        <v>156</v>
      </c>
      <c r="T29" s="10"/>
      <c r="U29" s="10"/>
      <c r="V29" s="104"/>
      <c r="W29" s="58" t="s">
        <v>157</v>
      </c>
      <c r="X29" s="47" t="s">
        <v>156</v>
      </c>
      <c r="Y29" s="47"/>
      <c r="Z29" s="47"/>
      <c r="AA29" s="47"/>
      <c r="AB29" s="47" t="s">
        <v>156</v>
      </c>
      <c r="AC29" s="89" t="s">
        <v>156</v>
      </c>
      <c r="AD29" s="10"/>
      <c r="AE29" s="10"/>
      <c r="AF29" s="104"/>
      <c r="AG29" s="58" t="s">
        <v>157</v>
      </c>
      <c r="AH29" s="47" t="s">
        <v>156</v>
      </c>
      <c r="AI29" s="47"/>
      <c r="AJ29" s="47"/>
      <c r="AK29" s="47"/>
      <c r="AL29" s="47" t="s">
        <v>156</v>
      </c>
      <c r="AM29" s="89" t="s">
        <v>156</v>
      </c>
      <c r="AN29" s="10"/>
      <c r="AO29" s="10"/>
      <c r="BB29" s="128"/>
      <c r="BC29" s="128"/>
      <c r="BD29" s="128"/>
      <c r="BE29" s="128"/>
      <c r="BF29" s="128"/>
      <c r="BG29" s="128"/>
    </row>
    <row xmlns:x14ac="http://schemas.microsoft.com/office/spreadsheetml/2009/9/ac" r="30" ht="15.75" customHeight="true" x14ac:dyDescent="0.25">
      <c r="A30" s="374" t="str">
        <f ca="true">IF(ISBLANK('Data Summary'!A32),"",'Data Summary'!A32)</f>
        <v/>
      </c>
      <c r="B30" s="105"/>
      <c r="C30" s="11" t="s">
        <v>22</v>
      </c>
      <c r="D30" s="63"/>
      <c r="E30" s="63"/>
      <c r="F30" s="63"/>
      <c r="G30" s="64"/>
      <c r="H30" s="65"/>
      <c r="I30" s="66"/>
      <c r="J30" s="10"/>
      <c r="K30" s="10"/>
      <c r="L30" s="105"/>
      <c r="M30" s="11" t="s">
        <v>22</v>
      </c>
      <c r="N30" s="63"/>
      <c r="O30" s="63"/>
      <c r="P30" s="63"/>
      <c r="Q30" s="64"/>
      <c r="R30" s="65"/>
      <c r="S30" s="66"/>
      <c r="T30" s="10"/>
      <c r="U30" s="10"/>
      <c r="V30" s="105"/>
      <c r="W30" s="11" t="s">
        <v>22</v>
      </c>
      <c r="X30" s="63"/>
      <c r="Y30" s="63"/>
      <c r="Z30" s="63"/>
      <c r="AA30" s="64"/>
      <c r="AB30" s="65"/>
      <c r="AC30" s="66"/>
      <c r="AD30" s="10"/>
      <c r="AE30" s="10"/>
      <c r="AF30" s="105"/>
      <c r="AG30" s="11" t="s">
        <v>22</v>
      </c>
      <c r="AH30" s="63"/>
      <c r="AI30" s="63"/>
      <c r="AJ30" s="63"/>
      <c r="AK30" s="64"/>
      <c r="AL30" s="65"/>
      <c r="AM30" s="66"/>
      <c r="AN30" s="10"/>
      <c r="AO30" s="10"/>
      <c r="BB30" s="128"/>
      <c r="BC30" s="128"/>
      <c r="BD30" s="128"/>
      <c r="BE30" s="128"/>
      <c r="BF30" s="128"/>
      <c r="BG30" s="128"/>
    </row>
    <row xmlns:x14ac="http://schemas.microsoft.com/office/spreadsheetml/2009/9/ac" r="31" s="3" customFormat="true" ht="16.5" thickBot="true" x14ac:dyDescent="0.3">
      <c r="A31" s="374"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7"/>
      <c r="AZ31" s="107"/>
      <c r="BA31" s="107"/>
      <c r="BB31" s="130"/>
      <c r="BC31" s="130"/>
      <c r="BD31" s="130"/>
      <c r="BE31" s="130"/>
      <c r="BF31" s="130"/>
      <c r="BG31" s="130"/>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74" t="str">
        <f ca="true">IF(ISBLANK('Data Summary'!A34),"",'Data Summary'!A34)</f>
        <v/>
      </c>
      <c r="B32" s="107"/>
      <c r="L32" s="107"/>
      <c r="V32" s="107"/>
      <c r="AF32" s="107"/>
      <c r="AP32" s="107"/>
      <c r="AZ32" s="107"/>
      <c r="BA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74" t="str">
        <f ca="true">IF(ISBLANK('Data Summary'!A35),"",'Data Summary'!A35)</f>
        <v/>
      </c>
      <c r="B33" s="107"/>
      <c r="L33" s="107"/>
      <c r="V33" s="107"/>
      <c r="AF33" s="107"/>
      <c r="AP33" s="107"/>
      <c r="AZ33" s="107"/>
      <c r="BA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74" t="str">
        <f ca="true">IF(ISBLANK('Data Summary'!A36),"",'Data Summary'!A36)</f>
        <v/>
      </c>
      <c r="B34" s="107"/>
      <c r="L34" s="107"/>
      <c r="V34" s="107"/>
      <c r="AF34" s="107"/>
      <c r="AP34" s="107"/>
      <c r="AZ34" s="107"/>
      <c r="BA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4"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4"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4"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4"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4"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4"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4"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4"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4"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4"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4"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4"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4"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4"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4"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4"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4"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4"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4"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4"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4"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4"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4"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4"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4"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4"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4"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4"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4"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4"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4"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4"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4"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4"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4"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4"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4"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4"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4"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4"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4"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4"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4"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4"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4"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4"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4"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4"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4"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4"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4"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4"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4"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4"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4"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4"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4"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4"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4"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4"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4"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4"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4"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4"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4"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4"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4"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4"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4"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4"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4"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4"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4"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4"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4"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4"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4"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4"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4"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4"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4"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4"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4"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4"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4"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4"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4"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4"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4"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4"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4"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4"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4"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4"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4"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4"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4"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4"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4"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4"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4"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4"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4"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4"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4"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4"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4"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4"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4"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4"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4"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4"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4"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4"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4"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4"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4"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2"/>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2"/>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2"/>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2"/>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2"/>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2"/>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2"/>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2"/>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2"/>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2"/>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2"/>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2"/>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2"/>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2"/>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2"/>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6">
    <mergeCell ref="C26:I26"/>
    <mergeCell ref="BA26:BG26"/>
    <mergeCell ref="M26:S26"/>
    <mergeCell ref="A2:A3"/>
    <mergeCell ref="W26:AC26"/>
    <mergeCell ref="AG26:AM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style="108"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307" customFormat="true" ht="30" customHeight="true" x14ac:dyDescent="0.25">
      <c r="B1" s="323" t="s">
        <v>231</v>
      </c>
      <c r="C1" s="400">
        <v>2019</v>
      </c>
      <c r="D1" s="304" t="s">
        <v>228</v>
      </c>
      <c r="E1" s="304"/>
      <c r="F1" s="304"/>
      <c r="G1" s="304"/>
      <c r="H1" s="304"/>
      <c r="I1" s="322"/>
      <c r="J1" s="305"/>
      <c r="K1" s="306"/>
      <c r="L1" s="323" t="s">
        <v>231</v>
      </c>
      <c r="M1" s="400">
        <v>2020</v>
      </c>
      <c r="N1" s="304" t="s">
        <v>228</v>
      </c>
      <c r="O1" s="304"/>
      <c r="P1" s="304"/>
      <c r="Q1" s="304"/>
      <c r="R1" s="304"/>
      <c r="S1" s="322"/>
      <c r="T1" s="305"/>
      <c r="U1" s="306"/>
      <c r="V1" s="323" t="s">
        <v>231</v>
      </c>
      <c r="W1" s="400">
        <v>2021</v>
      </c>
      <c r="X1" s="304" t="s">
        <v>228</v>
      </c>
      <c r="Y1" s="304"/>
      <c r="Z1" s="304"/>
      <c r="AA1" s="304"/>
      <c r="AB1" s="304"/>
      <c r="AC1" s="322"/>
      <c r="AD1" s="305"/>
      <c r="AE1" s="306"/>
      <c r="AF1" s="323" t="s">
        <v>231</v>
      </c>
      <c r="AG1" s="400">
        <v>2022</v>
      </c>
      <c r="AH1" s="304" t="s">
        <v>228</v>
      </c>
      <c r="AI1" s="304"/>
      <c r="AJ1" s="304"/>
      <c r="AK1" s="304"/>
      <c r="AL1" s="304"/>
      <c r="AM1" s="322"/>
      <c r="AN1" s="305"/>
      <c r="AO1" s="306"/>
    </row>
    <row xmlns:x14ac="http://schemas.microsoft.com/office/spreadsheetml/2009/9/ac" r="2" s="307" customFormat="true" ht="30" customHeight="true" x14ac:dyDescent="0.25">
      <c r="A2" s="560" t="s">
        <v>233</v>
      </c>
      <c r="B2" s="310" t="s">
        <v>227</v>
      </c>
      <c r="C2" s="253" t="s">
        <v>174</v>
      </c>
      <c r="D2" s="253" t="s">
        <v>173</v>
      </c>
      <c r="E2" s="311"/>
      <c r="F2" s="311"/>
      <c r="G2" s="311"/>
      <c r="H2" s="311"/>
      <c r="I2" s="312"/>
      <c r="J2" s="308" t="s">
        <v>211</v>
      </c>
      <c r="K2" s="354"/>
      <c r="L2" s="310" t="s">
        <v>229</v>
      </c>
      <c r="M2" s="253" t="s">
        <v>174</v>
      </c>
      <c r="N2" s="253" t="s">
        <v>173</v>
      </c>
      <c r="O2" s="311"/>
      <c r="P2" s="311"/>
      <c r="Q2" s="311"/>
      <c r="R2" s="311"/>
      <c r="S2" s="312"/>
      <c r="T2" s="308" t="s">
        <v>211</v>
      </c>
      <c r="U2" s="309"/>
      <c r="V2" s="310" t="s">
        <v>238</v>
      </c>
      <c r="W2" s="253" t="s">
        <v>174</v>
      </c>
      <c r="X2" s="253" t="s">
        <v>173</v>
      </c>
      <c r="Y2" s="311"/>
      <c r="Z2" s="311"/>
      <c r="AA2" s="311"/>
      <c r="AB2" s="311"/>
      <c r="AC2" s="312"/>
      <c r="AD2" s="308" t="s">
        <v>211</v>
      </c>
      <c r="AE2" s="309"/>
      <c r="AF2" s="310" t="s">
        <v>239</v>
      </c>
      <c r="AG2" s="253" t="s">
        <v>174</v>
      </c>
      <c r="AH2" s="253" t="s">
        <v>173</v>
      </c>
      <c r="AI2" s="311"/>
      <c r="AJ2" s="311"/>
      <c r="AK2" s="311"/>
      <c r="AL2" s="311"/>
      <c r="AM2" s="312"/>
      <c r="AN2" s="308" t="s">
        <v>211</v>
      </c>
      <c r="AO2" s="309"/>
    </row>
    <row xmlns:x14ac="http://schemas.microsoft.com/office/spreadsheetml/2009/9/ac" r="3" s="246" customFormat="true" ht="18" customHeight="true" x14ac:dyDescent="0.25">
      <c r="A3" s="560"/>
      <c r="B3" s="353" t="s">
        <v>165</v>
      </c>
      <c r="C3" s="255" t="s">
        <v>54</v>
      </c>
      <c r="D3" s="256" t="s">
        <v>7</v>
      </c>
      <c r="E3" s="257" t="s">
        <v>1</v>
      </c>
      <c r="F3" s="257" t="s">
        <v>2</v>
      </c>
      <c r="G3" s="257" t="s">
        <v>16</v>
      </c>
      <c r="H3" s="257" t="s">
        <v>17</v>
      </c>
      <c r="I3" s="258" t="s">
        <v>18</v>
      </c>
      <c r="J3" s="244"/>
      <c r="K3" s="259"/>
      <c r="L3" s="353" t="s">
        <v>165</v>
      </c>
      <c r="M3" s="255" t="s">
        <v>54</v>
      </c>
      <c r="N3" s="256" t="s">
        <v>7</v>
      </c>
      <c r="O3" s="257" t="s">
        <v>1</v>
      </c>
      <c r="P3" s="257" t="s">
        <v>2</v>
      </c>
      <c r="Q3" s="257" t="s">
        <v>16</v>
      </c>
      <c r="R3" s="257" t="s">
        <v>17</v>
      </c>
      <c r="S3" s="258" t="s">
        <v>18</v>
      </c>
      <c r="T3" s="244"/>
      <c r="U3" s="259"/>
      <c r="V3" s="353" t="s">
        <v>165</v>
      </c>
      <c r="W3" s="255" t="s">
        <v>54</v>
      </c>
      <c r="X3" s="256" t="s">
        <v>7</v>
      </c>
      <c r="Y3" s="257" t="s">
        <v>1</v>
      </c>
      <c r="Z3" s="257" t="s">
        <v>2</v>
      </c>
      <c r="AA3" s="257" t="s">
        <v>16</v>
      </c>
      <c r="AB3" s="257" t="s">
        <v>17</v>
      </c>
      <c r="AC3" s="258" t="s">
        <v>18</v>
      </c>
      <c r="AD3" s="244"/>
      <c r="AE3" s="259"/>
      <c r="AF3" s="353" t="s">
        <v>165</v>
      </c>
      <c r="AG3" s="255" t="s">
        <v>54</v>
      </c>
      <c r="AH3" s="256" t="s">
        <v>7</v>
      </c>
      <c r="AI3" s="257" t="s">
        <v>1</v>
      </c>
      <c r="AJ3" s="257" t="s">
        <v>2</v>
      </c>
      <c r="AK3" s="257" t="s">
        <v>16</v>
      </c>
      <c r="AL3" s="257" t="s">
        <v>17</v>
      </c>
      <c r="AM3" s="258" t="s">
        <v>18</v>
      </c>
      <c r="AN3" s="244"/>
      <c r="AO3" s="259"/>
      <c r="AP3" s="245"/>
      <c r="AZ3" s="245"/>
      <c r="BA3" s="245"/>
      <c r="BB3" s="237"/>
      <c r="BC3" s="237"/>
      <c r="BD3" s="237"/>
      <c r="BE3" s="237"/>
      <c r="BF3" s="237"/>
      <c r="BG3" s="237"/>
      <c r="BJ3" s="245"/>
      <c r="BT3" s="245"/>
      <c r="CD3" s="245"/>
      <c r="CN3" s="245"/>
      <c r="CX3" s="245"/>
      <c r="DH3" s="245"/>
      <c r="DR3" s="245"/>
      <c r="EB3" s="245"/>
      <c r="EL3" s="245"/>
      <c r="EV3" s="245"/>
      <c r="FF3" s="245"/>
      <c r="FP3" s="245"/>
      <c r="FZ3" s="245"/>
      <c r="GJ3" s="245"/>
      <c r="GT3" s="245"/>
      <c r="HD3" s="245"/>
      <c r="HN3" s="245"/>
      <c r="HX3" s="245"/>
    </row>
    <row xmlns:x14ac="http://schemas.microsoft.com/office/spreadsheetml/2009/9/ac" r="4" s="4" customFormat="true" x14ac:dyDescent="0.25">
      <c r="A4" s="375" t="str">
        <f>IF(ISBLANK('Data Summary'!A6),"",'Data Summary'!A6)</f>
        <v>TUV_2019_UIS</v>
      </c>
      <c r="B4" s="101"/>
      <c r="C4" s="139" t="s">
        <v>3</v>
      </c>
      <c r="D4" s="8" t="str">
        <f t="shared" ref="D4:I4" si="0">IF(COUNTA(D14)=0,"",D14)</f>
        <v/>
      </c>
      <c r="E4" s="8" t="str">
        <f t="shared" si="0"/>
        <v/>
      </c>
      <c r="F4" s="8" t="str">
        <f t="shared" si="0"/>
        <v/>
      </c>
      <c r="G4" s="8" t="str">
        <f t="shared" si="0"/>
        <v/>
      </c>
      <c r="H4" s="8" t="str">
        <f t="shared" si="0"/>
        <v/>
      </c>
      <c r="I4" s="25" t="str">
        <f t="shared" si="0"/>
        <v/>
      </c>
      <c r="J4" s="19"/>
      <c r="K4" s="14"/>
      <c r="L4" s="101" t="s">
        <v>180</v>
      </c>
      <c r="M4" s="139" t="s">
        <v>3</v>
      </c>
      <c r="N4" s="8" t="str">
        <f t="shared" ref="N4:S4" si="1">IF(COUNTA(N14)=0,"",N14)</f>
        <v/>
      </c>
      <c r="O4" s="8" t="str">
        <f t="shared" si="1"/>
        <v/>
      </c>
      <c r="P4" s="8" t="str">
        <f t="shared" si="1"/>
        <v/>
      </c>
      <c r="Q4" s="8" t="str">
        <f t="shared" si="1"/>
        <v/>
      </c>
      <c r="R4" s="8" t="str">
        <f t="shared" si="1"/>
        <v/>
      </c>
      <c r="S4" s="25">
        <f t="shared" si="1"/>
        <v>0</v>
      </c>
      <c r="T4" s="19"/>
      <c r="U4" s="14"/>
      <c r="V4" s="101"/>
      <c r="W4" s="139" t="s">
        <v>3</v>
      </c>
      <c r="X4" s="8" t="str">
        <f t="shared" ref="X4:AC4" si="2">IF(COUNTA(X14)=0,"",X14)</f>
        <v/>
      </c>
      <c r="Y4" s="8" t="str">
        <f t="shared" si="2"/>
        <v/>
      </c>
      <c r="Z4" s="8" t="str">
        <f t="shared" si="2"/>
        <v/>
      </c>
      <c r="AA4" s="8" t="str">
        <f t="shared" si="2"/>
        <v/>
      </c>
      <c r="AB4" s="8" t="str">
        <f t="shared" si="2"/>
        <v/>
      </c>
      <c r="AC4" s="25" t="str">
        <f t="shared" si="2"/>
        <v/>
      </c>
      <c r="AD4" s="19"/>
      <c r="AE4" s="14"/>
      <c r="AF4" s="101"/>
      <c r="AG4" s="139" t="s">
        <v>3</v>
      </c>
      <c r="AH4" s="8" t="str">
        <f t="shared" ref="AH4:AM4" si="3">IF(COUNTA(AH14)=0,"",AH14)</f>
        <v/>
      </c>
      <c r="AI4" s="8" t="str">
        <f t="shared" si="3"/>
        <v/>
      </c>
      <c r="AJ4" s="8" t="str">
        <f t="shared" si="3"/>
        <v/>
      </c>
      <c r="AK4" s="8" t="str">
        <f t="shared" si="3"/>
        <v/>
      </c>
      <c r="AL4" s="8" t="str">
        <f t="shared" si="3"/>
        <v/>
      </c>
      <c r="AM4" s="25" t="str">
        <f t="shared" si="3"/>
        <v/>
      </c>
      <c r="AN4" s="19"/>
      <c r="AO4" s="14"/>
      <c r="AP4" s="109"/>
      <c r="AZ4" s="109"/>
      <c r="BA4" s="109"/>
      <c r="BB4" s="126"/>
      <c r="BC4" s="126"/>
      <c r="BD4" s="126"/>
      <c r="BE4" s="126"/>
      <c r="BF4" s="126"/>
      <c r="BG4" s="126"/>
      <c r="BJ4" s="10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75" t="str">
        <f ca="true">IF(ISBLANK('Data Summary'!A7),"",'Data Summary'!A7)</f>
        <v>TUV_2020_UIS</v>
      </c>
      <c r="B5" s="101"/>
      <c r="C5" s="139" t="s">
        <v>0</v>
      </c>
      <c r="D5" s="8" t="str">
        <f>IF((COUNTA(D15:D26)=0)+(COUNTA(D14)=0),"",100-D14-SUMPRODUCT(C15:C26,D15:D26))</f>
        <v/>
      </c>
      <c r="E5" s="8" t="str">
        <f>IF((COUNTA(E15:E26)=0)+(COUNTA(E14)=0),"",100-E14-SUMPRODUCT(C15:C26,E15:E26))</f>
        <v/>
      </c>
      <c r="F5" s="8" t="str">
        <f>IF((COUNTA(F15:F26)=0)+(COUNTA(F14)=0),"",100-F14-SUMPRODUCT(C15:C26,F15:F26))</f>
        <v/>
      </c>
      <c r="G5" s="8" t="str">
        <f>IF((COUNTA(G15:G26)=0)+(COUNTA(G14)=0),"",100-G14-SUMPRODUCT(C15:C26,G15:G26))</f>
        <v/>
      </c>
      <c r="H5" s="8" t="str">
        <f>IF((COUNTA(H15:H26)=0)+(COUNTA(H14)=0),"",100-H14-SUMPRODUCT(C15:C26,H15:H26))</f>
        <v/>
      </c>
      <c r="I5" s="25" t="str">
        <f>IF((COUNTA(I15:I26)=0)+(COUNTA(I14)=0),"",100-I14-SUMPRODUCT(C15:C26,I15:I26))</f>
        <v/>
      </c>
      <c r="J5" s="19"/>
      <c r="K5" s="14"/>
      <c r="L5" s="101"/>
      <c r="M5" s="139" t="s">
        <v>0</v>
      </c>
      <c r="N5" s="8" t="str">
        <f>IF((COUNTA(N15:N26)=0)+(COUNTA(N14)=0),"",100-N14-SUMPRODUCT(M15:M26,N15:N26))</f>
        <v/>
      </c>
      <c r="O5" s="8" t="str">
        <f>IF((COUNTA(O15:O26)=0)+(COUNTA(O14)=0),"",100-O14-SUMPRODUCT(M15:M26,O15:O26))</f>
        <v/>
      </c>
      <c r="P5" s="8" t="str">
        <f>IF((COUNTA(P15:P26)=0)+(COUNTA(P14)=0),"",100-P14-SUMPRODUCT(M15:M26,P15:P26))</f>
        <v/>
      </c>
      <c r="Q5" s="8" t="str">
        <f>IF((COUNTA(Q15:Q26)=0)+(COUNTA(Q14)=0),"",100-Q14-SUMPRODUCT(M15:M26,Q15:Q26))</f>
        <v/>
      </c>
      <c r="R5" s="8" t="str">
        <f>IF((COUNTA(R15:R26)=0)+(COUNTA(R14)=0),"",100-R14-SUMPRODUCT(M15:M26,R15:R26))</f>
        <v/>
      </c>
      <c r="S5" s="25">
        <f>IF((COUNTA(S15:S26)=0)+(COUNTA(S14)=0),"",100-S14-SUMPRODUCT(M15:M26,S15:S26))</f>
        <v>0</v>
      </c>
      <c r="T5" s="19"/>
      <c r="U5" s="14"/>
      <c r="V5" s="101"/>
      <c r="W5" s="139" t="s">
        <v>0</v>
      </c>
      <c r="X5" s="8" t="str">
        <f>IF((COUNTA(X15:X26)=0)+(COUNTA(X14)=0),"",100-X14-SUMPRODUCT(W15:W26,X15:X26))</f>
        <v/>
      </c>
      <c r="Y5" s="8" t="str">
        <f>IF((COUNTA(Y15:Y26)=0)+(COUNTA(Y14)=0),"",100-Y14-SUMPRODUCT(W15:W26,Y15:Y26))</f>
        <v/>
      </c>
      <c r="Z5" s="8" t="str">
        <f>IF((COUNTA(Z15:Z26)=0)+(COUNTA(Z14)=0),"",100-Z14-SUMPRODUCT(W15:W26,Z15:Z26))</f>
        <v/>
      </c>
      <c r="AA5" s="8" t="str">
        <f>IF((COUNTA(AA15:AA26)=0)+(COUNTA(AA14)=0),"",100-AA14-SUMPRODUCT(W15:W26,AA15:AA26))</f>
        <v/>
      </c>
      <c r="AB5" s="8" t="str">
        <f>IF((COUNTA(AB15:AB26)=0)+(COUNTA(AB14)=0),"",100-AB14-SUMPRODUCT(W15:W26,AB15:AB26))</f>
        <v/>
      </c>
      <c r="AC5" s="25" t="str">
        <f>IF((COUNTA(AC15:AC26)=0)+(COUNTA(AC14)=0),"",100-AC14-SUMPRODUCT(W15:W26,AC15:AC26))</f>
        <v/>
      </c>
      <c r="AD5" s="19"/>
      <c r="AE5" s="14"/>
      <c r="AF5" s="101"/>
      <c r="AG5" s="139" t="s">
        <v>0</v>
      </c>
      <c r="AH5" s="8" t="str">
        <f>IF((COUNTA(AH15:AH26)=0)+(COUNTA(AH14)=0),"",100-AH14-SUMPRODUCT(AG15:AG26,AH15:AH26))</f>
        <v/>
      </c>
      <c r="AI5" s="8" t="str">
        <f>IF((COUNTA(AI15:AI26)=0)+(COUNTA(AI14)=0),"",100-AI14-SUMPRODUCT(AG15:AG26,AI15:AI26))</f>
        <v/>
      </c>
      <c r="AJ5" s="8" t="str">
        <f>IF((COUNTA(AJ15:AJ26)=0)+(COUNTA(AJ14)=0),"",100-AJ14-SUMPRODUCT(AG15:AG26,AJ15:AJ26))</f>
        <v/>
      </c>
      <c r="AK5" s="8" t="str">
        <f>IF((COUNTA(AK15:AK26)=0)+(COUNTA(AK14)=0),"",100-AK14-SUMPRODUCT(AG15:AG26,AK15:AK26))</f>
        <v/>
      </c>
      <c r="AL5" s="8" t="str">
        <f>IF((COUNTA(AL15:AL26)=0)+(COUNTA(AL14)=0),"",100-AL14-SUMPRODUCT(AG15:AG26,AL15:AL26))</f>
        <v/>
      </c>
      <c r="AM5" s="25" t="str">
        <f>IF((COUNTA(AM15:AM26)=0)+(COUNTA(AM14)=0),"",100-AM14-SUMPRODUCT(AG15:AG26,AM15:AM26))</f>
        <v/>
      </c>
      <c r="AN5" s="19"/>
      <c r="AO5" s="14"/>
      <c r="AP5" s="109"/>
      <c r="AZ5" s="109"/>
      <c r="BA5" s="109"/>
      <c r="BB5" s="126"/>
      <c r="BC5" s="126"/>
      <c r="BD5" s="126"/>
      <c r="BE5" s="126"/>
      <c r="BF5" s="126"/>
      <c r="BG5" s="126"/>
      <c r="BJ5" s="10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75" t="str">
        <f ca="true">IF(ISBLANK('Data Summary'!A8),"",'Data Summary'!A8)</f>
        <v>TUV_2021_UIS</v>
      </c>
      <c r="B6" s="101"/>
      <c r="C6" s="139" t="s">
        <v>19</v>
      </c>
      <c r="D6" s="8" t="str">
        <f>IF(COUNTA(D15:D26)=0,"",SUMPRODUCT(D15:D26,C15:C26))</f>
        <v/>
      </c>
      <c r="E6" s="8" t="str">
        <f>IF(COUNTA(E15:E26)=0,"",SUMPRODUCT(E15:E26,C15:C26))</f>
        <v/>
      </c>
      <c r="F6" s="8" t="str">
        <f>IF(COUNTA(F15:F26)=0,"",SUMPRODUCT(F15:F26,C15:C26))</f>
        <v/>
      </c>
      <c r="G6" s="8" t="str">
        <f>IF(COUNTA(G15:G26)=0,"",SUMPRODUCT(G15:G26,C15:C26))</f>
        <v/>
      </c>
      <c r="H6" s="8" t="str">
        <f>IF(COUNTA(H15:H26)=0,"",SUMPRODUCT(H15:H26,C15:C26))</f>
        <v/>
      </c>
      <c r="I6" s="25" t="str">
        <f>IF(COUNTA(I15:I26)=0,"",SUMPRODUCT(I15:I26,C15:C26))</f>
        <v/>
      </c>
      <c r="J6" s="19"/>
      <c r="K6" s="14"/>
      <c r="L6" s="101" t="s">
        <v>180</v>
      </c>
      <c r="M6" s="139" t="s">
        <v>19</v>
      </c>
      <c r="N6" s="8" t="str">
        <f>IF(COUNTA(N15:N26)=0,"",SUMPRODUCT(N15:N26,M15:M26))</f>
        <v/>
      </c>
      <c r="O6" s="8" t="str">
        <f>IF(COUNTA(O15:O26)=0,"",SUMPRODUCT(O15:O26,M15:M26))</f>
        <v/>
      </c>
      <c r="P6" s="8" t="str">
        <f>IF(COUNTA(P15:P26)=0,"",SUMPRODUCT(P15:P26,M15:M26))</f>
        <v/>
      </c>
      <c r="Q6" s="8" t="str">
        <f>IF(COUNTA(Q15:Q26)=0,"",SUMPRODUCT(Q15:Q26,M15:M26))</f>
        <v/>
      </c>
      <c r="R6" s="8" t="str">
        <f>IF(COUNTA(R15:R26)=0,"",SUMPRODUCT(R15:R26,M15:M26))</f>
        <v/>
      </c>
      <c r="S6" s="25">
        <f>IF(COUNTA(S15:S26)=0,"",SUMPRODUCT(S15:S26,M15:M26))</f>
        <v>100</v>
      </c>
      <c r="T6" s="19"/>
      <c r="U6" s="14"/>
      <c r="V6" s="101"/>
      <c r="W6" s="139" t="s">
        <v>19</v>
      </c>
      <c r="X6" s="8" t="str">
        <f>IF(COUNTA(X15:X26)=0,"",SUMPRODUCT(X15:X26,W15:W26))</f>
        <v/>
      </c>
      <c r="Y6" s="8" t="str">
        <f>IF(COUNTA(Y15:Y26)=0,"",SUMPRODUCT(Y15:Y26,W15:W26))</f>
        <v/>
      </c>
      <c r="Z6" s="8" t="str">
        <f>IF(COUNTA(Z15:Z26)=0,"",SUMPRODUCT(Z15:Z26,W15:W26))</f>
        <v/>
      </c>
      <c r="AA6" s="8" t="str">
        <f>IF(COUNTA(AA15:AA26)=0,"",SUMPRODUCT(AA15:AA26,W15:W26))</f>
        <v/>
      </c>
      <c r="AB6" s="8" t="str">
        <f>IF(COUNTA(AB15:AB26)=0,"",SUMPRODUCT(AB15:AB26,W15:W26))</f>
        <v/>
      </c>
      <c r="AC6" s="25" t="str">
        <f>IF(COUNTA(AC15:AC26)=0,"",SUMPRODUCT(AC15:AC26,W15:W26))</f>
        <v/>
      </c>
      <c r="AD6" s="19"/>
      <c r="AE6" s="14"/>
      <c r="AF6" s="101"/>
      <c r="AG6" s="139" t="s">
        <v>19</v>
      </c>
      <c r="AH6" s="8" t="str">
        <f>IF(COUNTA(AH15:AH26)=0,"",SUMPRODUCT(AH15:AH26,AG15:AG26))</f>
        <v/>
      </c>
      <c r="AI6" s="8" t="str">
        <f>IF(COUNTA(AI15:AI26)=0,"",SUMPRODUCT(AI15:AI26,AG15:AG26))</f>
        <v/>
      </c>
      <c r="AJ6" s="8" t="str">
        <f>IF(COUNTA(AJ15:AJ26)=0,"",SUMPRODUCT(AJ15:AJ26,AG15:AG26))</f>
        <v/>
      </c>
      <c r="AK6" s="8" t="str">
        <f>IF(COUNTA(AK15:AK26)=0,"",SUMPRODUCT(AK15:AK26,AG15:AG26))</f>
        <v/>
      </c>
      <c r="AL6" s="8" t="str">
        <f>IF(COUNTA(AL15:AL26)=0,"",SUMPRODUCT(AL15:AL26,AG15:AG26))</f>
        <v/>
      </c>
      <c r="AM6" s="25" t="str">
        <f>IF(COUNTA(AM15:AM26)=0,"",SUMPRODUCT(AM15:AM26,AG15:AG26))</f>
        <v/>
      </c>
      <c r="AN6" s="19"/>
      <c r="AO6" s="14"/>
      <c r="AP6" s="109"/>
      <c r="AZ6" s="109"/>
      <c r="BA6" s="109"/>
      <c r="BB6" s="126"/>
      <c r="BC6" s="126"/>
      <c r="BD6" s="126"/>
      <c r="BE6" s="126"/>
      <c r="BF6" s="126"/>
      <c r="BG6" s="126"/>
      <c r="BJ6" s="10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75" t="str">
        <f ca="true">IF(ISBLANK('Data Summary'!A9),"",'Data Summary'!A9)</f>
        <v>TUV_2022_UIS</v>
      </c>
      <c r="B7" s="101"/>
      <c r="C7" s="140" t="s">
        <v>51</v>
      </c>
      <c r="D7" s="136"/>
      <c r="E7" s="136"/>
      <c r="F7" s="136"/>
      <c r="G7" s="136"/>
      <c r="H7" s="136"/>
      <c r="I7" s="70"/>
      <c r="J7" s="19"/>
      <c r="K7" s="14"/>
      <c r="L7" s="101"/>
      <c r="M7" s="140" t="s">
        <v>51</v>
      </c>
      <c r="N7" s="136"/>
      <c r="O7" s="136"/>
      <c r="P7" s="136"/>
      <c r="Q7" s="136"/>
      <c r="R7" s="136"/>
      <c r="S7" s="70"/>
      <c r="T7" s="19"/>
      <c r="U7" s="14"/>
      <c r="V7" s="101"/>
      <c r="W7" s="140" t="s">
        <v>51</v>
      </c>
      <c r="X7" s="136"/>
      <c r="Y7" s="136"/>
      <c r="Z7" s="136"/>
      <c r="AA7" s="136"/>
      <c r="AB7" s="136"/>
      <c r="AC7" s="70"/>
      <c r="AD7" s="19"/>
      <c r="AE7" s="14"/>
      <c r="AF7" s="101"/>
      <c r="AG7" s="140" t="s">
        <v>51</v>
      </c>
      <c r="AH7" s="136"/>
      <c r="AI7" s="136"/>
      <c r="AJ7" s="136"/>
      <c r="AK7" s="136"/>
      <c r="AL7" s="136"/>
      <c r="AM7" s="70"/>
      <c r="AN7" s="19"/>
      <c r="AO7" s="14"/>
      <c r="AP7" s="109"/>
      <c r="AZ7" s="109"/>
      <c r="BA7" s="109"/>
      <c r="BB7" s="126"/>
      <c r="BC7" s="126"/>
      <c r="BD7" s="126"/>
      <c r="BE7" s="126"/>
      <c r="BF7" s="126"/>
      <c r="BG7" s="126"/>
      <c r="BJ7" s="10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76" t="str">
        <f ca="true">IF(ISBLANK('Data Summary'!A10),"",'Data Summary'!A10)</f>
        <v/>
      </c>
      <c r="B8" s="101"/>
      <c r="C8" s="140" t="s">
        <v>56</v>
      </c>
      <c r="D8" s="136"/>
      <c r="E8" s="136"/>
      <c r="F8" s="136"/>
      <c r="G8" s="136"/>
      <c r="H8" s="136"/>
      <c r="I8" s="70"/>
      <c r="J8" s="19"/>
      <c r="K8" s="14"/>
      <c r="L8" s="101"/>
      <c r="M8" s="140" t="s">
        <v>56</v>
      </c>
      <c r="N8" s="136"/>
      <c r="O8" s="136"/>
      <c r="P8" s="136"/>
      <c r="Q8" s="136"/>
      <c r="R8" s="136"/>
      <c r="S8" s="70"/>
      <c r="T8" s="19"/>
      <c r="U8" s="14"/>
      <c r="V8" s="101"/>
      <c r="W8" s="140" t="s">
        <v>56</v>
      </c>
      <c r="X8" s="136"/>
      <c r="Y8" s="136"/>
      <c r="Z8" s="136"/>
      <c r="AA8" s="136"/>
      <c r="AB8" s="136"/>
      <c r="AC8" s="70"/>
      <c r="AD8" s="19"/>
      <c r="AE8" s="14"/>
      <c r="AF8" s="101"/>
      <c r="AG8" s="140" t="s">
        <v>56</v>
      </c>
      <c r="AH8" s="136"/>
      <c r="AI8" s="136"/>
      <c r="AJ8" s="136"/>
      <c r="AK8" s="136"/>
      <c r="AL8" s="136"/>
      <c r="AM8" s="70"/>
      <c r="AN8" s="19"/>
      <c r="AO8" s="14"/>
      <c r="AP8" s="109"/>
      <c r="AZ8" s="109"/>
      <c r="BA8" s="109"/>
      <c r="BB8" s="126"/>
      <c r="BC8" s="126"/>
      <c r="BD8" s="126"/>
      <c r="BE8" s="126"/>
      <c r="BF8" s="126"/>
      <c r="BG8" s="126"/>
      <c r="BJ8" s="10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76" t="str">
        <f ca="true">IF(ISBLANK('Data Summary'!A11),"",'Data Summary'!A11)</f>
        <v/>
      </c>
      <c r="B9" s="101"/>
      <c r="C9" s="140" t="s">
        <v>107</v>
      </c>
      <c r="D9" s="136"/>
      <c r="E9" s="136"/>
      <c r="F9" s="136"/>
      <c r="G9" s="136"/>
      <c r="H9" s="136"/>
      <c r="I9" s="70"/>
      <c r="J9" s="19"/>
      <c r="K9" s="14"/>
      <c r="L9" s="101"/>
      <c r="M9" s="140" t="s">
        <v>107</v>
      </c>
      <c r="N9" s="136"/>
      <c r="O9" s="136"/>
      <c r="P9" s="136"/>
      <c r="Q9" s="136"/>
      <c r="R9" s="136"/>
      <c r="S9" s="70"/>
      <c r="T9" s="19"/>
      <c r="U9" s="14"/>
      <c r="V9" s="101"/>
      <c r="W9" s="140" t="s">
        <v>107</v>
      </c>
      <c r="X9" s="136"/>
      <c r="Y9" s="136"/>
      <c r="Z9" s="136"/>
      <c r="AA9" s="136"/>
      <c r="AB9" s="136"/>
      <c r="AC9" s="70"/>
      <c r="AD9" s="19"/>
      <c r="AE9" s="14"/>
      <c r="AF9" s="101"/>
      <c r="AG9" s="140" t="s">
        <v>107</v>
      </c>
      <c r="AH9" s="136"/>
      <c r="AI9" s="136"/>
      <c r="AJ9" s="136"/>
      <c r="AK9" s="136"/>
      <c r="AL9" s="136"/>
      <c r="AM9" s="70"/>
      <c r="AN9" s="19"/>
      <c r="AO9" s="14"/>
      <c r="AP9" s="109"/>
      <c r="AZ9" s="109"/>
      <c r="BA9" s="109"/>
      <c r="BB9" s="126"/>
      <c r="BC9" s="126"/>
      <c r="BD9" s="126"/>
      <c r="BE9" s="126"/>
      <c r="BF9" s="126"/>
      <c r="BG9" s="126"/>
      <c r="BJ9" s="10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76"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1"/>
      <c r="W10" s="133" t="s">
        <v>21</v>
      </c>
      <c r="X10" s="136"/>
      <c r="Y10" s="136"/>
      <c r="Z10" s="136"/>
      <c r="AA10" s="136"/>
      <c r="AB10" s="136"/>
      <c r="AC10" s="70"/>
      <c r="AD10" s="19"/>
      <c r="AE10" s="14"/>
      <c r="AF10" s="101"/>
      <c r="AG10" s="133" t="s">
        <v>21</v>
      </c>
      <c r="AH10" s="136"/>
      <c r="AI10" s="136"/>
      <c r="AJ10" s="136"/>
      <c r="AK10" s="136"/>
      <c r="AL10" s="136"/>
      <c r="AM10" s="70"/>
      <c r="AN10" s="19"/>
      <c r="AO10" s="14"/>
      <c r="AP10" s="109"/>
      <c r="AZ10" s="109"/>
      <c r="BA10" s="109"/>
      <c r="BB10" s="126"/>
      <c r="BC10" s="126"/>
      <c r="BD10" s="126"/>
      <c r="BE10" s="126"/>
      <c r="BF10" s="126"/>
      <c r="BG10" s="126"/>
      <c r="BJ10" s="10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76" t="str">
        <f ca="true">IF(ISBLANK('Data Summary'!A13),"",'Data Summary'!A13)</f>
        <v/>
      </c>
      <c r="B11" s="101"/>
      <c r="C11" s="133" t="s">
        <v>28</v>
      </c>
      <c r="D11" s="136"/>
      <c r="E11" s="135"/>
      <c r="F11" s="135"/>
      <c r="G11" s="135"/>
      <c r="H11" s="135"/>
      <c r="I11" s="21"/>
      <c r="J11" s="19"/>
      <c r="K11" s="14"/>
      <c r="L11" s="101"/>
      <c r="M11" s="133" t="s">
        <v>28</v>
      </c>
      <c r="N11" s="136"/>
      <c r="O11" s="135"/>
      <c r="P11" s="135"/>
      <c r="Q11" s="135"/>
      <c r="R11" s="135"/>
      <c r="S11" s="21"/>
      <c r="T11" s="19"/>
      <c r="U11" s="14"/>
      <c r="V11" s="101"/>
      <c r="W11" s="133" t="s">
        <v>28</v>
      </c>
      <c r="X11" s="136"/>
      <c r="Y11" s="135"/>
      <c r="Z11" s="135"/>
      <c r="AA11" s="135"/>
      <c r="AB11" s="135"/>
      <c r="AC11" s="21"/>
      <c r="AD11" s="19"/>
      <c r="AE11" s="14"/>
      <c r="AF11" s="101"/>
      <c r="AG11" s="133" t="s">
        <v>28</v>
      </c>
      <c r="AH11" s="136"/>
      <c r="AI11" s="135"/>
      <c r="AJ11" s="135"/>
      <c r="AK11" s="135"/>
      <c r="AL11" s="135"/>
      <c r="AM11" s="21"/>
      <c r="AN11" s="19"/>
      <c r="AO11" s="14"/>
      <c r="AP11" s="109"/>
      <c r="AZ11" s="109"/>
      <c r="BA11" s="109"/>
      <c r="BB11" s="126"/>
      <c r="BC11" s="126"/>
      <c r="BD11" s="126"/>
      <c r="BE11" s="126"/>
      <c r="BF11" s="126"/>
      <c r="BG11" s="126"/>
      <c r="BJ11" s="10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76" t="str">
        <f ca="true">IF(ISBLANK('Data Summary'!A14),"",'Data Summary'!A14)</f>
        <v/>
      </c>
      <c r="B12" s="101" t="s">
        <v>176</v>
      </c>
      <c r="C12" s="133" t="s">
        <v>167</v>
      </c>
      <c r="D12" s="136">
        <v>77.230798912433784</v>
      </c>
      <c r="E12" s="136"/>
      <c r="F12" s="136"/>
      <c r="G12" s="136"/>
      <c r="H12" s="136">
        <v>70</v>
      </c>
      <c r="I12" s="70">
        <v>83.994953986731019</v>
      </c>
      <c r="J12" s="19"/>
      <c r="K12" s="14"/>
      <c r="L12" s="101" t="s">
        <v>176</v>
      </c>
      <c r="M12" s="133" t="s">
        <v>167</v>
      </c>
      <c r="N12" s="136">
        <v>95.179944632420799</v>
      </c>
      <c r="O12" s="136"/>
      <c r="P12" s="136"/>
      <c r="Q12" s="136"/>
      <c r="R12" s="136">
        <v>90</v>
      </c>
      <c r="S12" s="70">
        <v>100</v>
      </c>
      <c r="T12" s="19"/>
      <c r="U12" s="14"/>
      <c r="V12" s="101" t="s">
        <v>176</v>
      </c>
      <c r="W12" s="133" t="s">
        <v>167</v>
      </c>
      <c r="X12" s="136">
        <v>85.313647990255788</v>
      </c>
      <c r="Y12" s="136"/>
      <c r="Z12" s="136"/>
      <c r="AA12" s="136"/>
      <c r="AB12" s="136">
        <v>80</v>
      </c>
      <c r="AC12" s="70">
        <v>90.258683127572027</v>
      </c>
      <c r="AD12" s="19"/>
      <c r="AE12" s="14"/>
      <c r="AF12" s="101" t="s">
        <v>176</v>
      </c>
      <c r="AG12" s="133" t="s">
        <v>167</v>
      </c>
      <c r="AH12" s="136">
        <v>85.319444612134021</v>
      </c>
      <c r="AI12" s="136"/>
      <c r="AJ12" s="136"/>
      <c r="AK12" s="136"/>
      <c r="AL12" s="136">
        <v>80</v>
      </c>
      <c r="AM12" s="70">
        <v>90.25804423748545</v>
      </c>
      <c r="AN12" s="19"/>
      <c r="AO12" s="14"/>
      <c r="AP12" s="110"/>
      <c r="AZ12" s="110"/>
      <c r="BA12" s="110"/>
      <c r="BB12" s="131"/>
      <c r="BC12" s="131"/>
      <c r="BD12" s="131"/>
      <c r="BE12" s="131"/>
      <c r="BF12" s="131"/>
      <c r="BG12" s="131"/>
      <c r="BJ12" s="110"/>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65" customFormat="true" ht="18" customHeight="true" x14ac:dyDescent="0.25">
      <c r="A13" s="376" t="str">
        <f ca="true">IF(ISBLANK('Data Summary'!A15),"",'Data Summary'!A15)</f>
        <v/>
      </c>
      <c r="B13" s="254" t="s">
        <v>55</v>
      </c>
      <c r="C13" s="260" t="s">
        <v>26</v>
      </c>
      <c r="D13" s="261"/>
      <c r="E13" s="261"/>
      <c r="F13" s="261"/>
      <c r="G13" s="262"/>
      <c r="H13" s="262"/>
      <c r="I13" s="263"/>
      <c r="J13" s="244"/>
      <c r="K13" s="259"/>
      <c r="L13" s="254" t="s">
        <v>55</v>
      </c>
      <c r="M13" s="260" t="s">
        <v>26</v>
      </c>
      <c r="N13" s="261"/>
      <c r="O13" s="261"/>
      <c r="P13" s="261"/>
      <c r="Q13" s="262"/>
      <c r="R13" s="262"/>
      <c r="S13" s="263"/>
      <c r="T13" s="244"/>
      <c r="U13" s="259"/>
      <c r="V13" s="254" t="s">
        <v>55</v>
      </c>
      <c r="W13" s="260" t="s">
        <v>26</v>
      </c>
      <c r="X13" s="261"/>
      <c r="Y13" s="261"/>
      <c r="Z13" s="261"/>
      <c r="AA13" s="262"/>
      <c r="AB13" s="262"/>
      <c r="AC13" s="263"/>
      <c r="AD13" s="244"/>
      <c r="AE13" s="259"/>
      <c r="AF13" s="254" t="s">
        <v>55</v>
      </c>
      <c r="AG13" s="260" t="s">
        <v>26</v>
      </c>
      <c r="AH13" s="261"/>
      <c r="AI13" s="261"/>
      <c r="AJ13" s="261"/>
      <c r="AK13" s="262"/>
      <c r="AL13" s="262"/>
      <c r="AM13" s="263"/>
      <c r="AN13" s="244"/>
      <c r="AO13" s="259"/>
      <c r="AP13" s="264"/>
      <c r="AZ13" s="264"/>
      <c r="BA13" s="264"/>
      <c r="BB13" s="266"/>
      <c r="BC13" s="266"/>
      <c r="BD13" s="266"/>
      <c r="BE13" s="266"/>
      <c r="BF13" s="266"/>
      <c r="BG13" s="266"/>
      <c r="BJ13" s="264"/>
      <c r="BT13" s="264"/>
      <c r="CD13" s="264"/>
      <c r="CN13" s="264"/>
      <c r="CX13" s="264"/>
      <c r="DH13" s="264"/>
      <c r="DR13" s="264"/>
      <c r="EB13" s="264"/>
      <c r="EL13" s="264"/>
      <c r="EV13" s="264"/>
      <c r="FF13" s="264"/>
      <c r="FP13" s="264"/>
      <c r="FZ13" s="264"/>
      <c r="GJ13" s="264"/>
      <c r="GT13" s="264"/>
      <c r="HD13" s="264"/>
      <c r="HN13" s="264"/>
      <c r="HX13" s="264"/>
    </row>
    <row xmlns:x14ac="http://schemas.microsoft.com/office/spreadsheetml/2009/9/ac" r="14" x14ac:dyDescent="0.25">
      <c r="A14" s="376" t="str">
        <f ca="true">IF(ISBLANK('Data Summary'!A16),"",'Data Summary'!A16)</f>
        <v/>
      </c>
      <c r="B14" s="102" t="s">
        <v>29</v>
      </c>
      <c r="C14" s="16">
        <v>0</v>
      </c>
      <c r="D14" s="41"/>
      <c r="E14" s="41"/>
      <c r="F14" s="41"/>
      <c r="G14" s="135"/>
      <c r="H14" s="135"/>
      <c r="I14" s="21"/>
      <c r="J14" s="10"/>
      <c r="K14" s="13"/>
      <c r="L14" s="102" t="s">
        <v>29</v>
      </c>
      <c r="M14" s="16">
        <v>0</v>
      </c>
      <c r="N14" s="41"/>
      <c r="O14" s="41"/>
      <c r="P14" s="41"/>
      <c r="Q14" s="135"/>
      <c r="R14" s="135"/>
      <c r="S14" s="21">
        <v>0</v>
      </c>
      <c r="T14" s="10"/>
      <c r="U14" s="13"/>
      <c r="V14" s="102" t="s">
        <v>29</v>
      </c>
      <c r="W14" s="16">
        <v>0</v>
      </c>
      <c r="X14" s="41"/>
      <c r="Y14" s="41"/>
      <c r="Z14" s="41"/>
      <c r="AA14" s="135"/>
      <c r="AB14" s="135"/>
      <c r="AC14" s="21"/>
      <c r="AD14" s="10"/>
      <c r="AE14" s="13"/>
      <c r="AF14" s="102" t="s">
        <v>29</v>
      </c>
      <c r="AG14" s="16">
        <v>0</v>
      </c>
      <c r="AH14" s="41"/>
      <c r="AI14" s="41"/>
      <c r="AJ14" s="41"/>
      <c r="AK14" s="135"/>
      <c r="AL14" s="135"/>
      <c r="AM14" s="21"/>
      <c r="AN14" s="10"/>
      <c r="AO14" s="13"/>
      <c r="BA14" s="128"/>
      <c r="BB14" s="126"/>
      <c r="BC14" s="126"/>
      <c r="BD14" s="126"/>
      <c r="BE14" s="126"/>
      <c r="BF14" s="126"/>
      <c r="BG14" s="126"/>
    </row>
    <row xmlns:x14ac="http://schemas.microsoft.com/office/spreadsheetml/2009/9/ac" r="15" s="2" customFormat="true" x14ac:dyDescent="0.25">
      <c r="A15" s="376" t="str">
        <f ca="true">IF(ISBLANK('Data Summary'!A17),"",'Data Summary'!A17)</f>
        <v/>
      </c>
      <c r="B15" s="102" t="s">
        <v>103</v>
      </c>
      <c r="C15" s="71">
        <v>0</v>
      </c>
      <c r="D15" s="41"/>
      <c r="E15" s="41"/>
      <c r="F15" s="41"/>
      <c r="G15" s="135"/>
      <c r="H15" s="135"/>
      <c r="I15" s="21"/>
      <c r="J15" s="10"/>
      <c r="K15" s="13"/>
      <c r="L15" s="102" t="s">
        <v>103</v>
      </c>
      <c r="M15" s="71">
        <v>0</v>
      </c>
      <c r="N15" s="41"/>
      <c r="O15" s="41"/>
      <c r="P15" s="41"/>
      <c r="Q15" s="135"/>
      <c r="R15" s="135"/>
      <c r="S15" s="21"/>
      <c r="T15" s="10"/>
      <c r="U15" s="13"/>
      <c r="V15" s="102" t="s">
        <v>103</v>
      </c>
      <c r="W15" s="71">
        <v>0</v>
      </c>
      <c r="X15" s="41"/>
      <c r="Y15" s="41"/>
      <c r="Z15" s="41"/>
      <c r="AA15" s="135"/>
      <c r="AB15" s="135"/>
      <c r="AC15" s="21"/>
      <c r="AD15" s="10"/>
      <c r="AE15" s="13"/>
      <c r="AF15" s="102" t="s">
        <v>103</v>
      </c>
      <c r="AG15" s="71">
        <v>0</v>
      </c>
      <c r="AH15" s="41"/>
      <c r="AI15" s="41"/>
      <c r="AJ15" s="41"/>
      <c r="AK15" s="135"/>
      <c r="AL15" s="135"/>
      <c r="AM15" s="21"/>
      <c r="AN15" s="10"/>
      <c r="AO15" s="13"/>
      <c r="AP15" s="112"/>
      <c r="AZ15" s="112"/>
      <c r="BA15" s="129"/>
      <c r="BB15" s="132"/>
      <c r="BC15" s="132"/>
      <c r="BD15" s="132"/>
      <c r="BE15" s="132"/>
      <c r="BF15" s="132"/>
      <c r="BG15" s="132"/>
      <c r="BJ15" s="112"/>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76" t="str">
        <f ca="true">IF(ISBLANK('Data Summary'!A18),"",'Data Summary'!A18)</f>
        <v/>
      </c>
      <c r="B16" s="103"/>
      <c r="C16" s="6"/>
      <c r="D16" s="41"/>
      <c r="E16" s="135"/>
      <c r="F16" s="135"/>
      <c r="G16" s="135"/>
      <c r="H16" s="41"/>
      <c r="I16" s="59"/>
      <c r="J16" s="10"/>
      <c r="K16" s="13"/>
      <c r="L16" s="103" t="s">
        <v>181</v>
      </c>
      <c r="M16" s="6">
        <v>1</v>
      </c>
      <c r="N16" s="41"/>
      <c r="O16" s="135"/>
      <c r="P16" s="135"/>
      <c r="Q16" s="135"/>
      <c r="R16" s="41"/>
      <c r="S16" s="59">
        <v>100</v>
      </c>
      <c r="T16" s="10"/>
      <c r="U16" s="13"/>
      <c r="V16" s="103"/>
      <c r="W16" s="6"/>
      <c r="X16" s="41"/>
      <c r="Y16" s="135"/>
      <c r="Z16" s="135"/>
      <c r="AA16" s="135"/>
      <c r="AB16" s="41"/>
      <c r="AC16" s="59"/>
      <c r="AD16" s="10"/>
      <c r="AE16" s="13"/>
      <c r="AF16" s="103"/>
      <c r="AG16" s="6"/>
      <c r="AH16" s="41"/>
      <c r="AI16" s="135"/>
      <c r="AJ16" s="135"/>
      <c r="AK16" s="135"/>
      <c r="AL16" s="41"/>
      <c r="AM16" s="59"/>
      <c r="AN16" s="10"/>
      <c r="AO16" s="13"/>
      <c r="AP16" s="112"/>
      <c r="AZ16" s="112"/>
      <c r="BA16" s="129"/>
      <c r="BB16" s="132"/>
      <c r="BC16" s="132"/>
      <c r="BD16" s="132"/>
      <c r="BE16" s="132"/>
      <c r="BF16" s="132"/>
      <c r="BG16" s="132"/>
      <c r="BJ16" s="112"/>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76"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03"/>
      <c r="W17" s="137"/>
      <c r="X17" s="41"/>
      <c r="Y17" s="135"/>
      <c r="Z17" s="135"/>
      <c r="AA17" s="135"/>
      <c r="AB17" s="135"/>
      <c r="AC17" s="21"/>
      <c r="AD17" s="10"/>
      <c r="AE17" s="13"/>
      <c r="AF17" s="103"/>
      <c r="AG17" s="137"/>
      <c r="AH17" s="41"/>
      <c r="AI17" s="135"/>
      <c r="AJ17" s="135"/>
      <c r="AK17" s="135"/>
      <c r="AL17" s="135"/>
      <c r="AM17" s="21"/>
      <c r="AN17" s="10"/>
      <c r="AO17" s="13"/>
      <c r="AP17" s="112"/>
      <c r="AZ17" s="112"/>
      <c r="BA17" s="129"/>
      <c r="BB17" s="132"/>
      <c r="BC17" s="132"/>
      <c r="BD17" s="132"/>
      <c r="BE17" s="132"/>
      <c r="BF17" s="132"/>
      <c r="BG17" s="132"/>
      <c r="BJ17" s="112"/>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76"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03"/>
      <c r="W18" s="137"/>
      <c r="X18" s="135"/>
      <c r="Y18" s="135"/>
      <c r="Z18" s="135"/>
      <c r="AA18" s="135"/>
      <c r="AB18" s="135"/>
      <c r="AC18" s="21"/>
      <c r="AD18" s="10"/>
      <c r="AE18" s="13"/>
      <c r="AF18" s="103"/>
      <c r="AG18" s="137"/>
      <c r="AH18" s="135"/>
      <c r="AI18" s="135"/>
      <c r="AJ18" s="135"/>
      <c r="AK18" s="135"/>
      <c r="AL18" s="135"/>
      <c r="AM18" s="21"/>
      <c r="AN18" s="10"/>
      <c r="AO18" s="13"/>
      <c r="AP18" s="112"/>
      <c r="AZ18" s="112"/>
      <c r="BA18" s="129"/>
      <c r="BB18" s="132"/>
      <c r="BC18" s="132"/>
      <c r="BD18" s="132"/>
      <c r="BE18" s="132"/>
      <c r="BF18" s="132"/>
      <c r="BG18" s="132"/>
      <c r="BJ18" s="112"/>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76"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03"/>
      <c r="W19" s="137"/>
      <c r="X19" s="135"/>
      <c r="Y19" s="135"/>
      <c r="Z19" s="60"/>
      <c r="AA19" s="135"/>
      <c r="AB19" s="135"/>
      <c r="AC19" s="21"/>
      <c r="AD19" s="10"/>
      <c r="AE19" s="13"/>
      <c r="AF19" s="103"/>
      <c r="AG19" s="137"/>
      <c r="AH19" s="135"/>
      <c r="AI19" s="135"/>
      <c r="AJ19" s="60"/>
      <c r="AK19" s="135"/>
      <c r="AL19" s="135"/>
      <c r="AM19" s="21"/>
      <c r="AN19" s="10"/>
      <c r="AO19" s="13"/>
      <c r="AP19" s="112"/>
      <c r="AZ19" s="112"/>
      <c r="BA19" s="129"/>
      <c r="BB19" s="132"/>
      <c r="BC19" s="132"/>
      <c r="BD19" s="132"/>
      <c r="BE19" s="132"/>
      <c r="BF19" s="132"/>
      <c r="BG19" s="132"/>
      <c r="BJ19" s="112"/>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76"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03"/>
      <c r="W20" s="17"/>
      <c r="X20" s="135"/>
      <c r="Y20" s="60"/>
      <c r="Z20" s="60"/>
      <c r="AA20" s="135"/>
      <c r="AB20" s="135"/>
      <c r="AC20" s="21"/>
      <c r="AD20" s="10"/>
      <c r="AE20" s="13"/>
      <c r="AF20" s="103"/>
      <c r="AG20" s="17"/>
      <c r="AH20" s="135"/>
      <c r="AI20" s="60"/>
      <c r="AJ20" s="60"/>
      <c r="AK20" s="135"/>
      <c r="AL20" s="135"/>
      <c r="AM20" s="21"/>
      <c r="AN20" s="10"/>
      <c r="AO20" s="13"/>
      <c r="AP20" s="112"/>
      <c r="AZ20" s="112"/>
      <c r="BA20" s="129"/>
      <c r="BB20" s="132"/>
      <c r="BC20" s="132"/>
      <c r="BD20" s="132"/>
      <c r="BE20" s="132"/>
      <c r="BF20" s="132"/>
      <c r="BG20" s="132"/>
      <c r="BJ20" s="112"/>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76"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12"/>
      <c r="AZ21" s="112"/>
      <c r="BA21" s="129"/>
      <c r="BB21" s="132"/>
      <c r="BC21" s="132"/>
      <c r="BD21" s="132"/>
      <c r="BE21" s="132"/>
      <c r="BF21" s="132"/>
      <c r="BG21" s="132"/>
      <c r="BJ21" s="112"/>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76"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12"/>
      <c r="AZ22" s="112"/>
      <c r="BA22" s="129"/>
      <c r="BB22" s="132"/>
      <c r="BC22" s="132"/>
      <c r="BD22" s="132"/>
      <c r="BE22" s="132"/>
      <c r="BF22" s="132"/>
      <c r="BG22" s="132"/>
      <c r="BJ22" s="112"/>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76"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12"/>
      <c r="AZ23" s="112"/>
      <c r="BA23" s="129"/>
      <c r="BB23" s="132"/>
      <c r="BC23" s="132"/>
      <c r="BD23" s="132"/>
      <c r="BE23" s="132"/>
      <c r="BF23" s="132"/>
      <c r="BG23" s="132"/>
      <c r="BJ23" s="112"/>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76"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12"/>
      <c r="AZ24" s="112"/>
      <c r="BA24" s="129"/>
      <c r="BB24" s="132"/>
      <c r="BC24" s="132"/>
      <c r="BD24" s="132"/>
      <c r="BE24" s="132"/>
      <c r="BF24" s="132"/>
      <c r="BG24" s="132"/>
      <c r="BJ24" s="112"/>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76"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12"/>
      <c r="AZ25" s="112"/>
      <c r="BA25" s="129"/>
      <c r="BB25" s="132"/>
      <c r="BC25" s="132"/>
      <c r="BD25" s="132"/>
      <c r="BE25" s="132"/>
      <c r="BF25" s="132"/>
      <c r="BG25" s="132"/>
      <c r="BJ25" s="112"/>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76"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12"/>
      <c r="AZ26" s="112"/>
      <c r="BA26" s="129"/>
      <c r="BB26" s="132"/>
      <c r="BC26" s="132"/>
      <c r="BD26" s="132"/>
      <c r="BE26" s="132"/>
      <c r="BF26" s="132"/>
      <c r="BG26" s="132"/>
      <c r="BJ26" s="112"/>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76" t="str">
        <f ca="true">IF(ISBLANK('Data Summary'!A29),"",'Data Summary'!A29)</f>
        <v/>
      </c>
      <c r="B27" s="104" t="s">
        <v>12</v>
      </c>
      <c r="C27" s="561" t="s">
        <v>240</v>
      </c>
      <c r="D27" s="561"/>
      <c r="E27" s="561"/>
      <c r="F27" s="561"/>
      <c r="G27" s="561"/>
      <c r="H27" s="561"/>
      <c r="I27" s="562"/>
      <c r="J27" s="10"/>
      <c r="K27" s="13"/>
      <c r="L27" s="104" t="s">
        <v>12</v>
      </c>
      <c r="M27" s="561" t="s">
        <v>242</v>
      </c>
      <c r="N27" s="561"/>
      <c r="O27" s="561"/>
      <c r="P27" s="561"/>
      <c r="Q27" s="561"/>
      <c r="R27" s="561"/>
      <c r="S27" s="562"/>
      <c r="T27" s="10"/>
      <c r="U27" s="13"/>
      <c r="V27" s="104" t="s">
        <v>12</v>
      </c>
      <c r="W27" s="561" t="s">
        <v>240</v>
      </c>
      <c r="X27" s="561"/>
      <c r="Y27" s="561"/>
      <c r="Z27" s="561"/>
      <c r="AA27" s="561"/>
      <c r="AB27" s="561"/>
      <c r="AC27" s="562"/>
      <c r="AD27" s="10"/>
      <c r="AE27" s="13"/>
      <c r="AF27" s="104" t="s">
        <v>12</v>
      </c>
      <c r="AG27" s="561" t="s">
        <v>240</v>
      </c>
      <c r="AH27" s="561"/>
      <c r="AI27" s="561"/>
      <c r="AJ27" s="561"/>
      <c r="AK27" s="561"/>
      <c r="AL27" s="561"/>
      <c r="AM27" s="562"/>
      <c r="AN27" s="10"/>
      <c r="AO27" s="13"/>
      <c r="AP27" s="112"/>
      <c r="AZ27" s="112"/>
      <c r="BA27" s="559"/>
      <c r="BB27" s="559"/>
      <c r="BC27" s="559"/>
      <c r="BD27" s="559"/>
      <c r="BE27" s="559"/>
      <c r="BF27" s="559"/>
      <c r="BG27" s="559"/>
      <c r="BJ27" s="112"/>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76" t="str">
        <f ca="true">IF(ISBLANK('Data Summary'!A30),"",'Data Summary'!A30)</f>
        <v/>
      </c>
      <c r="B28" s="104"/>
      <c r="C28" s="58" t="s">
        <v>118</v>
      </c>
      <c r="D28" s="47"/>
      <c r="E28" s="47"/>
      <c r="F28" s="47"/>
      <c r="G28" s="47"/>
      <c r="H28" s="47"/>
      <c r="I28" s="89"/>
      <c r="J28" s="10"/>
      <c r="K28" s="13"/>
      <c r="L28" s="104"/>
      <c r="M28" s="58" t="s">
        <v>118</v>
      </c>
      <c r="N28" s="47"/>
      <c r="O28" s="47"/>
      <c r="P28" s="47"/>
      <c r="Q28" s="47"/>
      <c r="R28" s="47"/>
      <c r="S28" s="89" t="s">
        <v>156</v>
      </c>
      <c r="T28" s="10"/>
      <c r="U28" s="13"/>
      <c r="V28" s="104"/>
      <c r="W28" s="58" t="s">
        <v>118</v>
      </c>
      <c r="X28" s="47"/>
      <c r="Y28" s="47"/>
      <c r="Z28" s="47"/>
      <c r="AA28" s="47"/>
      <c r="AB28" s="47"/>
      <c r="AC28" s="89"/>
      <c r="AD28" s="10"/>
      <c r="AE28" s="13"/>
      <c r="AF28" s="104"/>
      <c r="AG28" s="58" t="s">
        <v>118</v>
      </c>
      <c r="AH28" s="47"/>
      <c r="AI28" s="47"/>
      <c r="AJ28" s="47"/>
      <c r="AK28" s="47"/>
      <c r="AL28" s="47"/>
      <c r="AM28" s="89"/>
      <c r="AN28" s="10"/>
      <c r="AO28" s="13"/>
      <c r="AP28" s="112"/>
      <c r="AZ28" s="112"/>
      <c r="BA28" s="112"/>
      <c r="BB28" s="129"/>
      <c r="BC28" s="129"/>
      <c r="BD28" s="129"/>
      <c r="BE28" s="129"/>
      <c r="BF28" s="129"/>
      <c r="BG28" s="129"/>
      <c r="BJ28" s="112"/>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76" t="str">
        <f ca="true">IF(ISBLANK('Data Summary'!A31),"",'Data Summary'!A31)</f>
        <v/>
      </c>
      <c r="B29" s="104"/>
      <c r="C29" s="58" t="s">
        <v>100</v>
      </c>
      <c r="D29" s="47"/>
      <c r="E29" s="47"/>
      <c r="F29" s="47"/>
      <c r="G29" s="47"/>
      <c r="H29" s="47"/>
      <c r="I29" s="89"/>
      <c r="J29" s="10"/>
      <c r="K29" s="13"/>
      <c r="L29" s="104"/>
      <c r="M29" s="58" t="s">
        <v>100</v>
      </c>
      <c r="N29" s="47"/>
      <c r="O29" s="47"/>
      <c r="P29" s="47"/>
      <c r="Q29" s="47"/>
      <c r="R29" s="47"/>
      <c r="S29" s="89" t="s">
        <v>156</v>
      </c>
      <c r="T29" s="10"/>
      <c r="U29" s="13"/>
      <c r="V29" s="104"/>
      <c r="W29" s="58" t="s">
        <v>100</v>
      </c>
      <c r="X29" s="47"/>
      <c r="Y29" s="47"/>
      <c r="Z29" s="47"/>
      <c r="AA29" s="47"/>
      <c r="AB29" s="47"/>
      <c r="AC29" s="89"/>
      <c r="AD29" s="10"/>
      <c r="AE29" s="13"/>
      <c r="AF29" s="104"/>
      <c r="AG29" s="58" t="s">
        <v>100</v>
      </c>
      <c r="AH29" s="47"/>
      <c r="AI29" s="47"/>
      <c r="AJ29" s="47"/>
      <c r="AK29" s="47"/>
      <c r="AL29" s="47"/>
      <c r="AM29" s="89"/>
      <c r="AN29" s="10"/>
      <c r="AO29" s="13"/>
      <c r="AP29" s="112"/>
      <c r="AZ29" s="112"/>
      <c r="BA29" s="112"/>
      <c r="BB29" s="129"/>
      <c r="BC29" s="129"/>
      <c r="BD29" s="129"/>
      <c r="BE29" s="129"/>
      <c r="BF29" s="129"/>
      <c r="BG29" s="129"/>
      <c r="BJ29" s="112"/>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76" t="str">
        <f ca="true">IF(ISBLANK('Data Summary'!A32),"",'Data Summary'!A32)</f>
        <v/>
      </c>
      <c r="B30" s="104"/>
      <c r="C30" s="58" t="s">
        <v>125</v>
      </c>
      <c r="D30" s="47"/>
      <c r="E30" s="47"/>
      <c r="F30" s="47"/>
      <c r="G30" s="47"/>
      <c r="H30" s="47"/>
      <c r="I30" s="89"/>
      <c r="J30" s="10"/>
      <c r="K30" s="13"/>
      <c r="L30" s="104"/>
      <c r="M30" s="58" t="s">
        <v>125</v>
      </c>
      <c r="N30" s="47"/>
      <c r="O30" s="47"/>
      <c r="P30" s="47"/>
      <c r="Q30" s="47"/>
      <c r="R30" s="47"/>
      <c r="S30" s="89"/>
      <c r="T30" s="10"/>
      <c r="U30" s="13"/>
      <c r="V30" s="104"/>
      <c r="W30" s="58" t="s">
        <v>125</v>
      </c>
      <c r="X30" s="47"/>
      <c r="Y30" s="47"/>
      <c r="Z30" s="47"/>
      <c r="AA30" s="47"/>
      <c r="AB30" s="47"/>
      <c r="AC30" s="89"/>
      <c r="AD30" s="10"/>
      <c r="AE30" s="13"/>
      <c r="AF30" s="104"/>
      <c r="AG30" s="58" t="s">
        <v>125</v>
      </c>
      <c r="AH30" s="47"/>
      <c r="AI30" s="47"/>
      <c r="AJ30" s="47"/>
      <c r="AK30" s="47"/>
      <c r="AL30" s="47"/>
      <c r="AM30" s="89"/>
      <c r="AN30" s="10"/>
      <c r="AO30" s="13"/>
      <c r="AP30" s="112"/>
      <c r="AZ30" s="112"/>
      <c r="BA30" s="112"/>
      <c r="BB30" s="129"/>
      <c r="BC30" s="129"/>
      <c r="BD30" s="129"/>
      <c r="BE30" s="129"/>
      <c r="BF30" s="129"/>
      <c r="BG30" s="129"/>
      <c r="BJ30" s="112"/>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76" t="str">
        <f ca="true">IF(ISBLANK('Data Summary'!A33),"",'Data Summary'!A33)</f>
        <v/>
      </c>
      <c r="B31" s="104"/>
      <c r="C31" s="58" t="s">
        <v>126</v>
      </c>
      <c r="D31" s="47"/>
      <c r="E31" s="47"/>
      <c r="F31" s="47"/>
      <c r="G31" s="47"/>
      <c r="H31" s="47"/>
      <c r="I31" s="89"/>
      <c r="J31" s="10"/>
      <c r="K31" s="13"/>
      <c r="L31" s="104"/>
      <c r="M31" s="58" t="s">
        <v>126</v>
      </c>
      <c r="N31" s="47"/>
      <c r="O31" s="47"/>
      <c r="P31" s="47"/>
      <c r="Q31" s="47"/>
      <c r="R31" s="47"/>
      <c r="S31" s="89"/>
      <c r="T31" s="10"/>
      <c r="U31" s="13"/>
      <c r="V31" s="104"/>
      <c r="W31" s="58" t="s">
        <v>126</v>
      </c>
      <c r="X31" s="47"/>
      <c r="Y31" s="47"/>
      <c r="Z31" s="47"/>
      <c r="AA31" s="47"/>
      <c r="AB31" s="47"/>
      <c r="AC31" s="89"/>
      <c r="AD31" s="10"/>
      <c r="AE31" s="13"/>
      <c r="AF31" s="104"/>
      <c r="AG31" s="58" t="s">
        <v>126</v>
      </c>
      <c r="AH31" s="47"/>
      <c r="AI31" s="47"/>
      <c r="AJ31" s="47"/>
      <c r="AK31" s="47"/>
      <c r="AL31" s="47"/>
      <c r="AM31" s="89"/>
      <c r="AN31" s="10"/>
      <c r="AO31" s="13"/>
      <c r="BB31" s="128"/>
      <c r="BC31" s="128"/>
      <c r="BD31" s="128"/>
      <c r="BE31" s="128"/>
      <c r="BF31" s="128"/>
      <c r="BG31" s="128"/>
    </row>
    <row xmlns:x14ac="http://schemas.microsoft.com/office/spreadsheetml/2009/9/ac" r="32" ht="16.5" customHeight="true" x14ac:dyDescent="0.25">
      <c r="A32" s="376" t="str">
        <f ca="true">IF(ISBLANK('Data Summary'!A34),"",'Data Summary'!A34)</f>
        <v/>
      </c>
      <c r="B32" s="104"/>
      <c r="C32" s="58" t="s">
        <v>101</v>
      </c>
      <c r="D32" s="47" t="s">
        <v>156</v>
      </c>
      <c r="E32" s="47"/>
      <c r="F32" s="47"/>
      <c r="G32" s="47"/>
      <c r="H32" s="47" t="s">
        <v>156</v>
      </c>
      <c r="I32" s="89" t="s">
        <v>156</v>
      </c>
      <c r="J32" s="10"/>
      <c r="K32" s="13"/>
      <c r="L32" s="104"/>
      <c r="M32" s="58" t="s">
        <v>101</v>
      </c>
      <c r="N32" s="47" t="s">
        <v>156</v>
      </c>
      <c r="O32" s="47"/>
      <c r="P32" s="47"/>
      <c r="Q32" s="47"/>
      <c r="R32" s="47" t="s">
        <v>156</v>
      </c>
      <c r="S32" s="89" t="s">
        <v>156</v>
      </c>
      <c r="T32" s="10"/>
      <c r="U32" s="13"/>
      <c r="V32" s="104"/>
      <c r="W32" s="58" t="s">
        <v>101</v>
      </c>
      <c r="X32" s="47" t="s">
        <v>156</v>
      </c>
      <c r="Y32" s="47"/>
      <c r="Z32" s="47"/>
      <c r="AA32" s="47"/>
      <c r="AB32" s="47" t="s">
        <v>156</v>
      </c>
      <c r="AC32" s="89" t="s">
        <v>156</v>
      </c>
      <c r="AD32" s="10"/>
      <c r="AE32" s="13"/>
      <c r="AF32" s="104"/>
      <c r="AG32" s="58" t="s">
        <v>101</v>
      </c>
      <c r="AH32" s="47" t="s">
        <v>156</v>
      </c>
      <c r="AI32" s="47"/>
      <c r="AJ32" s="47"/>
      <c r="AK32" s="47"/>
      <c r="AL32" s="47" t="s">
        <v>156</v>
      </c>
      <c r="AM32" s="89" t="s">
        <v>156</v>
      </c>
      <c r="AN32" s="10"/>
      <c r="AO32" s="13"/>
      <c r="BB32" s="128"/>
      <c r="BC32" s="128"/>
      <c r="BD32" s="128"/>
      <c r="BE32" s="128"/>
      <c r="BF32" s="128"/>
      <c r="BG32" s="128"/>
    </row>
    <row xmlns:x14ac="http://schemas.microsoft.com/office/spreadsheetml/2009/9/ac" r="33" ht="16.5" customHeight="true" x14ac:dyDescent="0.25">
      <c r="A33" s="376" t="str">
        <f ca="true">IF(ISBLANK('Data Summary'!A35),"",'Data Summary'!A35)</f>
        <v/>
      </c>
      <c r="B33" s="105"/>
      <c r="C33" s="11" t="s">
        <v>22</v>
      </c>
      <c r="D33" s="63"/>
      <c r="E33" s="9"/>
      <c r="F33" s="9"/>
      <c r="G33" s="64"/>
      <c r="H33" s="65"/>
      <c r="I33" s="66"/>
      <c r="J33" s="10"/>
      <c r="K33" s="13"/>
      <c r="L33" s="105"/>
      <c r="M33" s="11" t="s">
        <v>22</v>
      </c>
      <c r="N33" s="63"/>
      <c r="O33" s="9"/>
      <c r="P33" s="9"/>
      <c r="Q33" s="64"/>
      <c r="R33" s="65"/>
      <c r="S33" s="66"/>
      <c r="T33" s="10"/>
      <c r="U33" s="13"/>
      <c r="V33" s="105"/>
      <c r="W33" s="11" t="s">
        <v>22</v>
      </c>
      <c r="X33" s="63"/>
      <c r="Y33" s="9"/>
      <c r="Z33" s="9"/>
      <c r="AA33" s="64"/>
      <c r="AB33" s="65"/>
      <c r="AC33" s="66"/>
      <c r="AD33" s="10"/>
      <c r="AE33" s="13"/>
      <c r="AF33" s="105"/>
      <c r="AG33" s="11" t="s">
        <v>22</v>
      </c>
      <c r="AH33" s="63"/>
      <c r="AI33" s="9"/>
      <c r="AJ33" s="9"/>
      <c r="AK33" s="64"/>
      <c r="AL33" s="65"/>
      <c r="AM33" s="66"/>
      <c r="AN33" s="10"/>
      <c r="AO33" s="13"/>
      <c r="BB33" s="128"/>
      <c r="BC33" s="128"/>
      <c r="BD33" s="128"/>
      <c r="BE33" s="128"/>
      <c r="BF33" s="128"/>
      <c r="BG33" s="128"/>
    </row>
    <row xmlns:x14ac="http://schemas.microsoft.com/office/spreadsheetml/2009/9/ac" r="34" s="3" customFormat="true" ht="16.5" customHeight="true" thickBot="true" x14ac:dyDescent="0.3">
      <c r="A34" s="376"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7"/>
      <c r="AZ34" s="107"/>
      <c r="BA34" s="107"/>
      <c r="BB34" s="130"/>
      <c r="BC34" s="130"/>
      <c r="BD34" s="130"/>
      <c r="BE34" s="130"/>
      <c r="BF34" s="130"/>
      <c r="BG34" s="130"/>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76" t="str">
        <f ca="true">IF(ISBLANK('Data Summary'!A37),"",'Data Summary'!A37)</f>
        <v/>
      </c>
      <c r="B35" s="107"/>
      <c r="L35" s="107"/>
      <c r="V35" s="107"/>
      <c r="AF35" s="107"/>
      <c r="AP35" s="107"/>
      <c r="AZ35" s="107"/>
      <c r="BA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76" t="str">
        <f ca="true">IF(ISBLANK('Data Summary'!A38),"",'Data Summary'!A38)</f>
        <v/>
      </c>
      <c r="B36" s="107"/>
      <c r="L36" s="107"/>
      <c r="V36" s="107"/>
      <c r="AF36" s="107"/>
      <c r="AP36" s="107"/>
      <c r="AZ36" s="107"/>
      <c r="BA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76" t="str">
        <f ca="true">IF(ISBLANK('Data Summary'!A39),"",'Data Summary'!A39)</f>
        <v/>
      </c>
      <c r="B37" s="107"/>
      <c r="L37" s="107"/>
      <c r="V37" s="107"/>
      <c r="AF37" s="107"/>
      <c r="AP37" s="107"/>
      <c r="AZ37" s="107"/>
      <c r="BA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76" t="str">
        <f ca="true">IF(ISBLANK('Data Summary'!A40),"",'Data Summary'!A40)</f>
        <v/>
      </c>
      <c r="B38" s="107"/>
      <c r="L38" s="107"/>
      <c r="V38" s="107"/>
      <c r="AF38" s="107"/>
      <c r="AP38" s="107"/>
      <c r="AZ38" s="107"/>
      <c r="BA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76" t="str">
        <f ca="true">IF(ISBLANK('Data Summary'!A41),"",'Data Summary'!A41)</f>
        <v/>
      </c>
      <c r="B39" s="107"/>
      <c r="L39" s="107"/>
      <c r="V39" s="107"/>
      <c r="AF39" s="107"/>
      <c r="AP39" s="107"/>
      <c r="AZ39" s="107"/>
      <c r="BA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76" t="str">
        <f ca="true">IF(ISBLANK('Data Summary'!A42),"",'Data Summary'!A42)</f>
        <v/>
      </c>
      <c r="B40" s="107"/>
      <c r="L40" s="107"/>
      <c r="V40" s="107"/>
      <c r="AF40" s="107"/>
      <c r="AP40" s="107"/>
      <c r="AZ40" s="107"/>
      <c r="BA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76" t="str">
        <f ca="true">IF(ISBLANK('Data Summary'!A43),"",'Data Summary'!A43)</f>
        <v/>
      </c>
      <c r="B41" s="107"/>
      <c r="L41" s="107"/>
      <c r="V41" s="107"/>
      <c r="AF41" s="107"/>
      <c r="AP41" s="107"/>
      <c r="AZ41" s="107"/>
      <c r="BA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76" t="str">
        <f ca="true">IF(ISBLANK('Data Summary'!A44),"",'Data Summary'!A44)</f>
        <v/>
      </c>
      <c r="B42" s="107"/>
      <c r="L42" s="107"/>
      <c r="V42" s="107"/>
      <c r="AF42" s="107"/>
      <c r="AP42" s="107"/>
      <c r="AZ42" s="107"/>
      <c r="BA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76" t="str">
        <f ca="true">IF(ISBLANK('Data Summary'!A45),"",'Data Summary'!A45)</f>
        <v/>
      </c>
      <c r="B43" s="107"/>
      <c r="L43" s="107"/>
      <c r="V43" s="107"/>
      <c r="AF43" s="107"/>
      <c r="AP43" s="107"/>
      <c r="AZ43" s="107"/>
      <c r="BA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76" t="str">
        <f ca="true">IF(ISBLANK('Data Summary'!A46),"",'Data Summary'!A46)</f>
        <v/>
      </c>
      <c r="B44" s="107"/>
      <c r="L44" s="107"/>
      <c r="V44" s="107"/>
      <c r="AF44" s="107"/>
      <c r="AP44" s="107"/>
      <c r="AZ44" s="107"/>
      <c r="BA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76" t="str">
        <f ca="true">IF(ISBLANK('Data Summary'!A47),"",'Data Summary'!A47)</f>
        <v/>
      </c>
      <c r="B45" s="107"/>
      <c r="L45" s="107"/>
      <c r="V45" s="107"/>
      <c r="AF45" s="107"/>
      <c r="AP45" s="107"/>
      <c r="AZ45" s="107"/>
      <c r="BA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76" t="str">
        <f ca="true">IF(ISBLANK('Data Summary'!A48),"",'Data Summary'!A48)</f>
        <v/>
      </c>
      <c r="B46" s="107"/>
      <c r="L46" s="107"/>
      <c r="V46" s="107"/>
      <c r="AF46" s="107"/>
      <c r="AP46" s="107"/>
      <c r="AZ46" s="107"/>
      <c r="BA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76" t="str">
        <f ca="true">IF(ISBLANK('Data Summary'!A49),"",'Data Summary'!A49)</f>
        <v/>
      </c>
      <c r="B47" s="107"/>
      <c r="L47" s="107"/>
      <c r="V47" s="107"/>
      <c r="AF47" s="107"/>
      <c r="AP47" s="107"/>
      <c r="AZ47" s="107"/>
      <c r="BA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76" t="str">
        <f ca="true">IF(ISBLANK('Data Summary'!A50),"",'Data Summary'!A50)</f>
        <v/>
      </c>
      <c r="B48" s="107"/>
      <c r="L48" s="107"/>
      <c r="V48" s="107"/>
      <c r="AF48" s="107"/>
      <c r="AP48" s="107"/>
      <c r="AZ48" s="107"/>
      <c r="BA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76" t="str">
        <f ca="true">IF(ISBLANK('Data Summary'!A51),"",'Data Summary'!A51)</f>
        <v/>
      </c>
      <c r="B49" s="107"/>
      <c r="L49" s="107"/>
      <c r="V49" s="107"/>
      <c r="AF49" s="107"/>
      <c r="AP49" s="107"/>
      <c r="AZ49" s="107"/>
      <c r="BA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76" t="str">
        <f ca="true">IF(ISBLANK('Data Summary'!A52),"",'Data Summary'!A52)</f>
        <v/>
      </c>
      <c r="B50" s="107"/>
      <c r="L50" s="107"/>
      <c r="V50" s="107"/>
      <c r="AF50" s="107"/>
      <c r="AP50" s="107"/>
      <c r="AZ50" s="107"/>
      <c r="BA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76" t="str">
        <f ca="true">IF(ISBLANK('Data Summary'!A53),"",'Data Summary'!A53)</f>
        <v/>
      </c>
      <c r="B51" s="107"/>
      <c r="L51" s="107"/>
      <c r="V51" s="107"/>
      <c r="AF51" s="107"/>
      <c r="AP51" s="107"/>
      <c r="AZ51" s="107"/>
      <c r="BA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76" t="str">
        <f ca="true">IF(ISBLANK('Data Summary'!A54),"",'Data Summary'!A54)</f>
        <v/>
      </c>
      <c r="B52" s="107"/>
      <c r="L52" s="107"/>
      <c r="V52" s="107"/>
      <c r="AF52" s="107"/>
      <c r="AP52" s="107"/>
      <c r="AZ52" s="107"/>
      <c r="BA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76" t="str">
        <f ca="true">IF(ISBLANK('Data Summary'!A55),"",'Data Summary'!A55)</f>
        <v/>
      </c>
      <c r="B53" s="107"/>
      <c r="L53" s="107"/>
      <c r="V53" s="107"/>
      <c r="AF53" s="107"/>
      <c r="AP53" s="107"/>
      <c r="AZ53" s="107"/>
      <c r="BA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76" t="str">
        <f ca="true">IF(ISBLANK('Data Summary'!A56),"",'Data Summary'!A56)</f>
        <v/>
      </c>
      <c r="B54" s="107"/>
      <c r="L54" s="107"/>
      <c r="V54" s="107"/>
      <c r="AF54" s="107"/>
      <c r="AP54" s="107"/>
      <c r="AZ54" s="107"/>
      <c r="BA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76" t="str">
        <f ca="true">IF(ISBLANK('Data Summary'!A57),"",'Data Summary'!A57)</f>
        <v/>
      </c>
      <c r="B55" s="107"/>
      <c r="L55" s="107"/>
      <c r="V55" s="107"/>
      <c r="AF55" s="107"/>
      <c r="AP55" s="107"/>
      <c r="AZ55" s="107"/>
      <c r="BA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76" t="str">
        <f ca="true">IF(ISBLANK('Data Summary'!A58),"",'Data Summary'!A58)</f>
        <v/>
      </c>
      <c r="B56" s="107"/>
      <c r="L56" s="107"/>
      <c r="V56" s="107"/>
      <c r="AF56" s="107"/>
      <c r="AP56" s="107"/>
      <c r="AZ56" s="107"/>
      <c r="BA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76" t="str">
        <f ca="true">IF(ISBLANK('Data Summary'!A59),"",'Data Summary'!A59)</f>
        <v/>
      </c>
      <c r="B57" s="107"/>
      <c r="L57" s="107"/>
      <c r="V57" s="107"/>
      <c r="AF57" s="107"/>
      <c r="AP57" s="107"/>
      <c r="AZ57" s="107"/>
      <c r="BA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76" t="str">
        <f ca="true">IF(ISBLANK('Data Summary'!A60),"",'Data Summary'!A60)</f>
        <v/>
      </c>
      <c r="B58" s="107"/>
      <c r="L58" s="107"/>
      <c r="V58" s="107"/>
      <c r="AF58" s="107"/>
      <c r="AP58" s="107"/>
      <c r="AZ58" s="107"/>
      <c r="BA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76" t="str">
        <f ca="true">IF(ISBLANK('Data Summary'!A61),"",'Data Summary'!A61)</f>
        <v/>
      </c>
      <c r="B59" s="107"/>
      <c r="L59" s="107"/>
      <c r="V59" s="107"/>
      <c r="AF59" s="107"/>
      <c r="AP59" s="107"/>
      <c r="AZ59" s="107"/>
      <c r="BA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76" t="str">
        <f ca="true">IF(ISBLANK('Data Summary'!A62),"",'Data Summary'!A62)</f>
        <v/>
      </c>
      <c r="B60" s="107"/>
      <c r="L60" s="107"/>
      <c r="V60" s="107"/>
      <c r="AF60" s="107"/>
      <c r="AP60" s="107"/>
      <c r="AZ60" s="107"/>
      <c r="BA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76" t="str">
        <f ca="true">IF(ISBLANK('Data Summary'!A63),"",'Data Summary'!A63)</f>
        <v/>
      </c>
      <c r="B61" s="107"/>
      <c r="L61" s="107"/>
      <c r="V61" s="107"/>
      <c r="AF61" s="107"/>
      <c r="AP61" s="107"/>
      <c r="AZ61" s="107"/>
      <c r="BA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76" t="str">
        <f ca="true">IF(ISBLANK('Data Summary'!A64),"",'Data Summary'!A64)</f>
        <v/>
      </c>
      <c r="B62" s="107"/>
      <c r="L62" s="107"/>
      <c r="V62" s="107"/>
      <c r="AF62" s="107"/>
      <c r="AP62" s="107"/>
      <c r="AZ62" s="107"/>
      <c r="BA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76" t="str">
        <f ca="true">IF(ISBLANK('Data Summary'!A65),"",'Data Summary'!A65)</f>
        <v/>
      </c>
      <c r="B63" s="107"/>
      <c r="L63" s="107"/>
      <c r="V63" s="107"/>
      <c r="AF63" s="107"/>
      <c r="AP63" s="107"/>
      <c r="AZ63" s="107"/>
      <c r="BA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76" t="str">
        <f ca="true">IF(ISBLANK('Data Summary'!A66),"",'Data Summary'!A66)</f>
        <v/>
      </c>
      <c r="B64" s="107"/>
      <c r="L64" s="107"/>
      <c r="V64" s="107"/>
      <c r="AF64" s="107"/>
      <c r="AP64" s="107"/>
      <c r="AZ64" s="107"/>
      <c r="BA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76" t="str">
        <f ca="true">IF(ISBLANK('Data Summary'!A67),"",'Data Summary'!A67)</f>
        <v/>
      </c>
      <c r="B65" s="107"/>
      <c r="L65" s="107"/>
      <c r="V65" s="107"/>
      <c r="AF65" s="107"/>
      <c r="AP65" s="107"/>
      <c r="AZ65" s="107"/>
      <c r="BA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76" t="str">
        <f ca="true">IF(ISBLANK('Data Summary'!A68),"",'Data Summary'!A68)</f>
        <v/>
      </c>
      <c r="B66" s="107"/>
      <c r="L66" s="107"/>
      <c r="V66" s="107"/>
      <c r="AF66" s="107"/>
      <c r="AP66" s="107"/>
      <c r="AZ66" s="107"/>
      <c r="BA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76" t="str">
        <f ca="true">IF(ISBLANK('Data Summary'!A69),"",'Data Summary'!A69)</f>
        <v/>
      </c>
      <c r="B67" s="107"/>
      <c r="L67" s="107"/>
      <c r="V67" s="107"/>
      <c r="AF67" s="107"/>
      <c r="AP67" s="107"/>
      <c r="AZ67" s="107"/>
      <c r="BA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76" t="str">
        <f ca="true">IF(ISBLANK('Data Summary'!A70),"",'Data Summary'!A70)</f>
        <v/>
      </c>
      <c r="B68" s="107"/>
      <c r="L68" s="107"/>
      <c r="V68" s="107"/>
      <c r="AF68" s="107"/>
      <c r="AP68" s="107"/>
      <c r="AZ68" s="107"/>
      <c r="BA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76" t="str">
        <f ca="true">IF(ISBLANK('Data Summary'!A71),"",'Data Summary'!A71)</f>
        <v/>
      </c>
      <c r="B69" s="107"/>
      <c r="L69" s="107"/>
      <c r="V69" s="107"/>
      <c r="AF69" s="107"/>
      <c r="AP69" s="107"/>
      <c r="AZ69" s="107"/>
      <c r="BA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76" t="str">
        <f ca="true">IF(ISBLANK('Data Summary'!A72),"",'Data Summary'!A72)</f>
        <v/>
      </c>
      <c r="B70" s="107"/>
      <c r="L70" s="107"/>
      <c r="V70" s="107"/>
      <c r="AF70" s="107"/>
      <c r="AP70" s="107"/>
      <c r="AZ70" s="107"/>
      <c r="BA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76" t="str">
        <f ca="true">IF(ISBLANK('Data Summary'!A73),"",'Data Summary'!A73)</f>
        <v/>
      </c>
      <c r="B71" s="107"/>
      <c r="L71" s="107"/>
      <c r="V71" s="107"/>
      <c r="AF71" s="107"/>
      <c r="AP71" s="107"/>
      <c r="AZ71" s="107"/>
      <c r="BA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76" t="str">
        <f ca="true">IF(ISBLANK('Data Summary'!A74),"",'Data Summary'!A74)</f>
        <v/>
      </c>
      <c r="B72" s="107"/>
      <c r="L72" s="107"/>
      <c r="V72" s="107"/>
      <c r="AF72" s="107"/>
      <c r="AP72" s="107"/>
      <c r="AZ72" s="107"/>
      <c r="BA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76" t="str">
        <f ca="true">IF(ISBLANK('Data Summary'!A75),"",'Data Summary'!A75)</f>
        <v/>
      </c>
      <c r="B73" s="107"/>
      <c r="L73" s="107"/>
      <c r="V73" s="107"/>
      <c r="AF73" s="107"/>
      <c r="AP73" s="107"/>
      <c r="AZ73" s="107"/>
      <c r="BA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76" t="str">
        <f ca="true">IF(ISBLANK('Data Summary'!A76),"",'Data Summary'!A76)</f>
        <v/>
      </c>
      <c r="B74" s="107"/>
      <c r="L74" s="107"/>
      <c r="V74" s="107"/>
      <c r="AF74" s="107"/>
      <c r="AP74" s="107"/>
      <c r="AZ74" s="107"/>
      <c r="BA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76" t="str">
        <f ca="true">IF(ISBLANK('Data Summary'!A77),"",'Data Summary'!A77)</f>
        <v/>
      </c>
      <c r="B75" s="107"/>
      <c r="L75" s="107"/>
      <c r="V75" s="107"/>
      <c r="AF75" s="107"/>
      <c r="AP75" s="107"/>
      <c r="AZ75" s="107"/>
      <c r="BA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76" t="str">
        <f ca="true">IF(ISBLANK('Data Summary'!A78),"",'Data Summary'!A78)</f>
        <v/>
      </c>
      <c r="B76" s="107"/>
      <c r="L76" s="107"/>
      <c r="V76" s="107"/>
      <c r="AF76" s="107"/>
      <c r="AP76" s="107"/>
      <c r="AZ76" s="107"/>
      <c r="BA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76" t="str">
        <f ca="true">IF(ISBLANK('Data Summary'!A79),"",'Data Summary'!A79)</f>
        <v/>
      </c>
      <c r="B77" s="107"/>
      <c r="L77" s="107"/>
      <c r="V77" s="107"/>
      <c r="AF77" s="107"/>
      <c r="AP77" s="107"/>
      <c r="AZ77" s="107"/>
      <c r="BA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76" t="str">
        <f ca="true">IF(ISBLANK('Data Summary'!A80),"",'Data Summary'!A80)</f>
        <v/>
      </c>
      <c r="B78" s="107"/>
      <c r="L78" s="107"/>
      <c r="V78" s="107"/>
      <c r="AF78" s="107"/>
      <c r="AP78" s="107"/>
      <c r="AZ78" s="107"/>
      <c r="BA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76" t="str">
        <f ca="true">IF(ISBLANK('Data Summary'!A81),"",'Data Summary'!A81)</f>
        <v/>
      </c>
      <c r="B79" s="107"/>
      <c r="L79" s="107"/>
      <c r="V79" s="107"/>
      <c r="AF79" s="107"/>
      <c r="AP79" s="107"/>
      <c r="AZ79" s="107"/>
      <c r="BA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76" t="str">
        <f ca="true">IF(ISBLANK('Data Summary'!A82),"",'Data Summary'!A82)</f>
        <v/>
      </c>
      <c r="B80" s="107"/>
      <c r="L80" s="107"/>
      <c r="V80" s="107"/>
      <c r="AF80" s="107"/>
      <c r="AP80" s="107"/>
      <c r="AZ80" s="107"/>
      <c r="BA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76" t="str">
        <f ca="true">IF(ISBLANK('Data Summary'!A83),"",'Data Summary'!A83)</f>
        <v/>
      </c>
      <c r="B81" s="107"/>
      <c r="L81" s="107"/>
      <c r="V81" s="107"/>
      <c r="AF81" s="107"/>
      <c r="AP81" s="107"/>
      <c r="AZ81" s="107"/>
      <c r="BA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76" t="str">
        <f ca="true">IF(ISBLANK('Data Summary'!A84),"",'Data Summary'!A84)</f>
        <v/>
      </c>
      <c r="B82" s="107"/>
      <c r="L82" s="107"/>
      <c r="V82" s="107"/>
      <c r="AF82" s="107"/>
      <c r="AP82" s="107"/>
      <c r="AZ82" s="107"/>
      <c r="BA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76" t="str">
        <f ca="true">IF(ISBLANK('Data Summary'!A85),"",'Data Summary'!A85)</f>
        <v/>
      </c>
      <c r="B83" s="107"/>
      <c r="L83" s="107"/>
      <c r="V83" s="107"/>
      <c r="AF83" s="107"/>
      <c r="AP83" s="107"/>
      <c r="AZ83" s="107"/>
      <c r="BA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76" t="str">
        <f ca="true">IF(ISBLANK('Data Summary'!A86),"",'Data Summary'!A86)</f>
        <v/>
      </c>
      <c r="B84" s="107"/>
      <c r="L84" s="107"/>
      <c r="V84" s="107"/>
      <c r="AF84" s="107"/>
      <c r="AP84" s="107"/>
      <c r="AZ84" s="107"/>
      <c r="BA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76" t="str">
        <f ca="true">IF(ISBLANK('Data Summary'!A87),"",'Data Summary'!A87)</f>
        <v/>
      </c>
      <c r="B85" s="107"/>
      <c r="L85" s="107"/>
      <c r="V85" s="107"/>
      <c r="AF85" s="107"/>
      <c r="AP85" s="107"/>
      <c r="AZ85" s="107"/>
      <c r="BA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76" t="str">
        <f ca="true">IF(ISBLANK('Data Summary'!A88),"",'Data Summary'!A88)</f>
        <v/>
      </c>
      <c r="B86" s="107"/>
      <c r="L86" s="107"/>
      <c r="V86" s="107"/>
      <c r="AF86" s="107"/>
      <c r="AP86" s="107"/>
      <c r="AZ86" s="107"/>
      <c r="BA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76" t="str">
        <f ca="true">IF(ISBLANK('Data Summary'!A89),"",'Data Summary'!A89)</f>
        <v/>
      </c>
      <c r="B87" s="107"/>
      <c r="L87" s="107"/>
      <c r="V87" s="107"/>
      <c r="AF87" s="107"/>
      <c r="AP87" s="107"/>
      <c r="AZ87" s="107"/>
      <c r="BA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76" t="str">
        <f ca="true">IF(ISBLANK('Data Summary'!A90),"",'Data Summary'!A90)</f>
        <v/>
      </c>
      <c r="B88" s="107"/>
      <c r="L88" s="107"/>
      <c r="V88" s="107"/>
      <c r="AF88" s="107"/>
      <c r="AP88" s="107"/>
      <c r="AZ88" s="107"/>
      <c r="BA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76" t="str">
        <f ca="true">IF(ISBLANK('Data Summary'!A91),"",'Data Summary'!A91)</f>
        <v/>
      </c>
      <c r="B89" s="107"/>
      <c r="L89" s="107"/>
      <c r="V89" s="107"/>
      <c r="AF89" s="107"/>
      <c r="AP89" s="107"/>
      <c r="AZ89" s="107"/>
      <c r="BA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76" t="str">
        <f ca="true">IF(ISBLANK('Data Summary'!A92),"",'Data Summary'!A92)</f>
        <v/>
      </c>
      <c r="B90" s="107"/>
      <c r="L90" s="107"/>
      <c r="V90" s="107"/>
      <c r="AF90" s="107"/>
      <c r="AP90" s="107"/>
      <c r="AZ90" s="107"/>
      <c r="BA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76" t="str">
        <f ca="true">IF(ISBLANK('Data Summary'!A93),"",'Data Summary'!A93)</f>
        <v/>
      </c>
      <c r="B91" s="107"/>
      <c r="L91" s="107"/>
      <c r="V91" s="107"/>
      <c r="AF91" s="107"/>
      <c r="AP91" s="107"/>
      <c r="AZ91" s="107"/>
      <c r="BA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76" t="str">
        <f ca="true">IF(ISBLANK('Data Summary'!A94),"",'Data Summary'!A94)</f>
        <v/>
      </c>
      <c r="B92" s="107"/>
      <c r="L92" s="107"/>
      <c r="V92" s="107"/>
      <c r="AF92" s="107"/>
      <c r="AP92" s="107"/>
      <c r="AZ92" s="107"/>
      <c r="BA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76" t="str">
        <f ca="true">IF(ISBLANK('Data Summary'!A95),"",'Data Summary'!A95)</f>
        <v/>
      </c>
      <c r="B93" s="107"/>
      <c r="L93" s="107"/>
      <c r="V93" s="107"/>
      <c r="AF93" s="107"/>
      <c r="AP93" s="107"/>
      <c r="AZ93" s="107"/>
      <c r="BA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76" t="str">
        <f ca="true">IF(ISBLANK('Data Summary'!A96),"",'Data Summary'!A96)</f>
        <v/>
      </c>
      <c r="B94" s="107"/>
      <c r="L94" s="107"/>
      <c r="V94" s="107"/>
      <c r="AF94" s="107"/>
      <c r="AP94" s="107"/>
      <c r="AZ94" s="107"/>
      <c r="BA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76" t="str">
        <f ca="true">IF(ISBLANK('Data Summary'!A97),"",'Data Summary'!A97)</f>
        <v/>
      </c>
      <c r="B95" s="107"/>
      <c r="L95" s="107"/>
      <c r="V95" s="107"/>
      <c r="AF95" s="107"/>
      <c r="AP95" s="107"/>
      <c r="AZ95" s="107"/>
      <c r="BA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76" t="str">
        <f ca="true">IF(ISBLANK('Data Summary'!A98),"",'Data Summary'!A98)</f>
        <v/>
      </c>
      <c r="B96" s="107"/>
      <c r="L96" s="107"/>
      <c r="V96" s="107"/>
      <c r="AF96" s="107"/>
      <c r="AP96" s="107"/>
      <c r="AZ96" s="107"/>
      <c r="BA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76" t="str">
        <f ca="true">IF(ISBLANK('Data Summary'!A99),"",'Data Summary'!A99)</f>
        <v/>
      </c>
      <c r="B97" s="107"/>
      <c r="L97" s="107"/>
      <c r="V97" s="107"/>
      <c r="AF97" s="107"/>
      <c r="AP97" s="107"/>
      <c r="AZ97" s="107"/>
      <c r="BA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76" t="str">
        <f ca="true">IF(ISBLANK('Data Summary'!A100),"",'Data Summary'!A100)</f>
        <v/>
      </c>
      <c r="B98" s="107"/>
      <c r="L98" s="107"/>
      <c r="V98" s="107"/>
      <c r="AF98" s="107"/>
      <c r="AP98" s="107"/>
      <c r="AZ98" s="107"/>
      <c r="BA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76" t="str">
        <f ca="true">IF(ISBLANK('Data Summary'!A101),"",'Data Summary'!A101)</f>
        <v/>
      </c>
      <c r="B99" s="107"/>
      <c r="L99" s="107"/>
      <c r="V99" s="107"/>
      <c r="AF99" s="107"/>
      <c r="AP99" s="107"/>
      <c r="AZ99" s="107"/>
      <c r="BA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76" t="str">
        <f ca="true">IF(ISBLANK('Data Summary'!A102),"",'Data Summary'!A102)</f>
        <v/>
      </c>
      <c r="B100" s="107"/>
      <c r="L100" s="107"/>
      <c r="V100" s="107"/>
      <c r="AF100" s="107"/>
      <c r="AP100" s="107"/>
      <c r="AZ100" s="107"/>
      <c r="BA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76" t="str">
        <f ca="true">IF(ISBLANK('Data Summary'!A103),"",'Data Summary'!A103)</f>
        <v/>
      </c>
      <c r="B101" s="107"/>
      <c r="L101" s="107"/>
      <c r="V101" s="107"/>
      <c r="AF101" s="107"/>
      <c r="AP101" s="107"/>
      <c r="AZ101" s="107"/>
      <c r="BA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76" t="str">
        <f ca="true">IF(ISBLANK('Data Summary'!A104),"",'Data Summary'!A104)</f>
        <v/>
      </c>
      <c r="B102" s="107"/>
      <c r="L102" s="107"/>
      <c r="V102" s="107"/>
      <c r="AF102" s="107"/>
      <c r="AP102" s="107"/>
      <c r="AZ102" s="107"/>
      <c r="BA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76" t="str">
        <f ca="true">IF(ISBLANK('Data Summary'!A105),"",'Data Summary'!A105)</f>
        <v/>
      </c>
      <c r="B103" s="107"/>
      <c r="L103" s="107"/>
      <c r="V103" s="107"/>
      <c r="AF103" s="107"/>
      <c r="AP103" s="107"/>
      <c r="AZ103" s="107"/>
      <c r="BA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76" t="str">
        <f ca="true">IF(ISBLANK('Data Summary'!A106),"",'Data Summary'!A106)</f>
        <v/>
      </c>
      <c r="B104" s="107"/>
      <c r="L104" s="107"/>
      <c r="V104" s="107"/>
      <c r="AF104" s="107"/>
      <c r="AP104" s="107"/>
      <c r="AZ104" s="107"/>
      <c r="BA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76" t="str">
        <f ca="true">IF(ISBLANK('Data Summary'!A107),"",'Data Summary'!A107)</f>
        <v/>
      </c>
      <c r="B105" s="107"/>
      <c r="L105" s="107"/>
      <c r="V105" s="107"/>
      <c r="AF105" s="107"/>
      <c r="AP105" s="107"/>
      <c r="AZ105" s="107"/>
      <c r="BA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76" t="str">
        <f ca="true">IF(ISBLANK('Data Summary'!A108),"",'Data Summary'!A108)</f>
        <v/>
      </c>
      <c r="B106" s="107"/>
      <c r="L106" s="107"/>
      <c r="V106" s="107"/>
      <c r="AF106" s="107"/>
      <c r="AP106" s="107"/>
      <c r="AZ106" s="107"/>
      <c r="BA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76" t="str">
        <f ca="true">IF(ISBLANK('Data Summary'!A109),"",'Data Summary'!A109)</f>
        <v/>
      </c>
      <c r="B107" s="107"/>
      <c r="L107" s="107"/>
      <c r="V107" s="107"/>
      <c r="AF107" s="107"/>
      <c r="AP107" s="107"/>
      <c r="AZ107" s="107"/>
      <c r="BA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76" t="str">
        <f ca="true">IF(ISBLANK('Data Summary'!A110),"",'Data Summary'!A110)</f>
        <v/>
      </c>
      <c r="B108" s="107"/>
      <c r="L108" s="107"/>
      <c r="V108" s="107"/>
      <c r="AF108" s="107"/>
      <c r="AP108" s="107"/>
      <c r="AZ108" s="107"/>
      <c r="BA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76" t="str">
        <f ca="true">IF(ISBLANK('Data Summary'!A111),"",'Data Summary'!A111)</f>
        <v/>
      </c>
      <c r="B109" s="107"/>
      <c r="L109" s="107"/>
      <c r="V109" s="107"/>
      <c r="AF109" s="107"/>
      <c r="AP109" s="107"/>
      <c r="AZ109" s="107"/>
      <c r="BA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76" t="str">
        <f ca="true">IF(ISBLANK('Data Summary'!A112),"",'Data Summary'!A112)</f>
        <v/>
      </c>
      <c r="B110" s="107"/>
      <c r="L110" s="107"/>
      <c r="V110" s="107"/>
      <c r="AF110" s="107"/>
      <c r="AP110" s="107"/>
      <c r="AZ110" s="107"/>
      <c r="BA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76" t="str">
        <f ca="true">IF(ISBLANK('Data Summary'!A113),"",'Data Summary'!A113)</f>
        <v/>
      </c>
      <c r="B111" s="107"/>
      <c r="L111" s="107"/>
      <c r="V111" s="107"/>
      <c r="AF111" s="107"/>
      <c r="AP111" s="107"/>
      <c r="AZ111" s="107"/>
      <c r="BA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76" t="str">
        <f ca="true">IF(ISBLANK('Data Summary'!A114),"",'Data Summary'!A114)</f>
        <v/>
      </c>
      <c r="B112" s="107"/>
      <c r="L112" s="107"/>
      <c r="V112" s="107"/>
      <c r="AF112" s="107"/>
      <c r="AP112" s="107"/>
      <c r="AZ112" s="107"/>
      <c r="BA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76" t="str">
        <f ca="true">IF(ISBLANK('Data Summary'!A115),"",'Data Summary'!A115)</f>
        <v/>
      </c>
      <c r="B113" s="107"/>
      <c r="L113" s="107"/>
      <c r="V113" s="107"/>
      <c r="AF113" s="107"/>
      <c r="AP113" s="107"/>
      <c r="AZ113" s="107"/>
      <c r="BA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76" t="str">
        <f ca="true">IF(ISBLANK('Data Summary'!A116),"",'Data Summary'!A116)</f>
        <v/>
      </c>
      <c r="B114" s="107"/>
      <c r="L114" s="107"/>
      <c r="V114" s="107"/>
      <c r="AF114" s="107"/>
      <c r="AP114" s="107"/>
      <c r="AZ114" s="107"/>
      <c r="BA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76" t="str">
        <f ca="true">IF(ISBLANK('Data Summary'!A117),"",'Data Summary'!A117)</f>
        <v/>
      </c>
      <c r="B115" s="107"/>
      <c r="L115" s="107"/>
      <c r="V115" s="107"/>
      <c r="AF115" s="107"/>
      <c r="AP115" s="107"/>
      <c r="AZ115" s="107"/>
      <c r="BA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76" t="str">
        <f ca="true">IF(ISBLANK('Data Summary'!A118),"",'Data Summary'!A118)</f>
        <v/>
      </c>
      <c r="B116" s="107"/>
      <c r="L116" s="107"/>
      <c r="V116" s="107"/>
      <c r="AF116" s="107"/>
      <c r="AP116" s="107"/>
      <c r="AZ116" s="107"/>
      <c r="BA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76" t="str">
        <f ca="true">IF(ISBLANK('Data Summary'!A119),"",'Data Summary'!A119)</f>
        <v/>
      </c>
      <c r="B117" s="107"/>
      <c r="L117" s="107"/>
      <c r="V117" s="107"/>
      <c r="AF117" s="107"/>
      <c r="AP117" s="107"/>
      <c r="AZ117" s="107"/>
      <c r="BA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76" t="str">
        <f ca="true">IF(ISBLANK('Data Summary'!A120),"",'Data Summary'!A120)</f>
        <v/>
      </c>
      <c r="B118" s="107"/>
      <c r="L118" s="107"/>
      <c r="V118" s="107"/>
      <c r="AF118" s="107"/>
      <c r="AP118" s="107"/>
      <c r="AZ118" s="107"/>
      <c r="BA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76" t="str">
        <f ca="true">IF(ISBLANK('Data Summary'!A121),"",'Data Summary'!A121)</f>
        <v/>
      </c>
      <c r="B119" s="107"/>
      <c r="L119" s="107"/>
      <c r="V119" s="107"/>
      <c r="AF119" s="107"/>
      <c r="AP119" s="107"/>
      <c r="AZ119" s="107"/>
      <c r="BA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76" t="str">
        <f ca="true">IF(ISBLANK('Data Summary'!A122),"",'Data Summary'!A122)</f>
        <v/>
      </c>
      <c r="B120" s="107"/>
      <c r="L120" s="107"/>
      <c r="V120" s="107"/>
      <c r="AF120" s="107"/>
      <c r="AP120" s="107"/>
      <c r="AZ120" s="107"/>
      <c r="BA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76" t="str">
        <f ca="true">IF(ISBLANK('Data Summary'!A123),"",'Data Summary'!A123)</f>
        <v/>
      </c>
      <c r="B121" s="107"/>
      <c r="L121" s="107"/>
      <c r="V121" s="107"/>
      <c r="AF121" s="107"/>
      <c r="AP121" s="107"/>
      <c r="AZ121" s="107"/>
      <c r="BA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76" t="str">
        <f ca="true">IF(ISBLANK('Data Summary'!A124),"",'Data Summary'!A124)</f>
        <v/>
      </c>
      <c r="B122" s="107"/>
      <c r="L122" s="107"/>
      <c r="V122" s="107"/>
      <c r="AF122" s="107"/>
      <c r="AP122" s="107"/>
      <c r="AZ122" s="107"/>
      <c r="BA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76" t="str">
        <f ca="true">IF(ISBLANK('Data Summary'!A125),"",'Data Summary'!A125)</f>
        <v/>
      </c>
      <c r="B123" s="107"/>
      <c r="L123" s="107"/>
      <c r="V123" s="107"/>
      <c r="AF123" s="107"/>
      <c r="AP123" s="107"/>
      <c r="AZ123" s="107"/>
      <c r="BA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76" t="str">
        <f ca="true">IF(ISBLANK('Data Summary'!A126),"",'Data Summary'!A126)</f>
        <v/>
      </c>
      <c r="B124" s="107"/>
      <c r="L124" s="107"/>
      <c r="V124" s="107"/>
      <c r="AF124" s="107"/>
      <c r="AP124" s="107"/>
      <c r="AZ124" s="107"/>
      <c r="BA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76" t="str">
        <f ca="true">IF(ISBLANK('Data Summary'!A127),"",'Data Summary'!A127)</f>
        <v/>
      </c>
      <c r="B125" s="107"/>
      <c r="L125" s="107"/>
      <c r="V125" s="107"/>
      <c r="AF125" s="107"/>
      <c r="AP125" s="107"/>
      <c r="AZ125" s="107"/>
      <c r="BA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76" t="str">
        <f ca="true">IF(ISBLANK('Data Summary'!A128),"",'Data Summary'!A128)</f>
        <v/>
      </c>
      <c r="B126" s="107"/>
      <c r="L126" s="107"/>
      <c r="V126" s="107"/>
      <c r="AF126" s="107"/>
      <c r="AP126" s="107"/>
      <c r="AZ126" s="107"/>
      <c r="BA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76" t="str">
        <f ca="true">IF(ISBLANK('Data Summary'!A129),"",'Data Summary'!A129)</f>
        <v/>
      </c>
      <c r="B127" s="107"/>
      <c r="L127" s="107"/>
      <c r="V127" s="107"/>
      <c r="AF127" s="107"/>
      <c r="AP127" s="107"/>
      <c r="AZ127" s="107"/>
      <c r="BA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76" t="str">
        <f ca="true">IF(ISBLANK('Data Summary'!A130),"",'Data Summary'!A130)</f>
        <v/>
      </c>
      <c r="B128" s="107"/>
      <c r="L128" s="107"/>
      <c r="V128" s="107"/>
      <c r="AF128" s="107"/>
      <c r="AP128" s="107"/>
      <c r="AZ128" s="107"/>
      <c r="BA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76" t="str">
        <f ca="true">IF(ISBLANK('Data Summary'!A131),"",'Data Summary'!A131)</f>
        <v/>
      </c>
      <c r="B129" s="107"/>
      <c r="L129" s="107"/>
      <c r="V129" s="107"/>
      <c r="AF129" s="107"/>
      <c r="AP129" s="107"/>
      <c r="AZ129" s="107"/>
      <c r="BA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76" t="str">
        <f ca="true">IF(ISBLANK('Data Summary'!A132),"",'Data Summary'!A132)</f>
        <v/>
      </c>
      <c r="B130" s="107"/>
      <c r="L130" s="107"/>
      <c r="V130" s="107"/>
      <c r="AF130" s="107"/>
      <c r="AP130" s="107"/>
      <c r="AZ130" s="107"/>
      <c r="BA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76" t="str">
        <f ca="true">IF(ISBLANK('Data Summary'!A133),"",'Data Summary'!A133)</f>
        <v/>
      </c>
      <c r="B131" s="107"/>
      <c r="L131" s="107"/>
      <c r="V131" s="107"/>
      <c r="AF131" s="107"/>
      <c r="AP131" s="107"/>
      <c r="AZ131" s="107"/>
      <c r="BA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76" t="str">
        <f ca="true">IF(ISBLANK('Data Summary'!A134),"",'Data Summary'!A134)</f>
        <v/>
      </c>
      <c r="B132" s="107"/>
      <c r="L132" s="107"/>
      <c r="V132" s="107"/>
      <c r="AF132" s="107"/>
      <c r="AP132" s="107"/>
      <c r="AZ132" s="107"/>
      <c r="BA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76" t="str">
        <f ca="true">IF(ISBLANK('Data Summary'!A135),"",'Data Summary'!A135)</f>
        <v/>
      </c>
      <c r="B133" s="107"/>
      <c r="L133" s="107"/>
      <c r="V133" s="107"/>
      <c r="AF133" s="107"/>
      <c r="AP133" s="107"/>
      <c r="AZ133" s="107"/>
      <c r="BA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76" t="str">
        <f ca="true">IF(ISBLANK('Data Summary'!A136),"",'Data Summary'!A136)</f>
        <v/>
      </c>
      <c r="B134" s="107"/>
      <c r="L134" s="107"/>
      <c r="V134" s="107"/>
      <c r="AF134" s="107"/>
      <c r="AP134" s="107"/>
      <c r="AZ134" s="107"/>
      <c r="BA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76" t="str">
        <f ca="true">IF(ISBLANK('Data Summary'!A137),"",'Data Summary'!A137)</f>
        <v/>
      </c>
      <c r="B135" s="107"/>
      <c r="L135" s="107"/>
      <c r="V135" s="107"/>
      <c r="AF135" s="107"/>
      <c r="AP135" s="107"/>
      <c r="AZ135" s="107"/>
      <c r="BA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76" t="str">
        <f ca="true">IF(ISBLANK('Data Summary'!A138),"",'Data Summary'!A138)</f>
        <v/>
      </c>
      <c r="B136" s="107"/>
      <c r="L136" s="107"/>
      <c r="V136" s="107"/>
      <c r="AF136" s="107"/>
      <c r="AP136" s="107"/>
      <c r="AZ136" s="107"/>
      <c r="BA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76" t="str">
        <f ca="true">IF(ISBLANK('Data Summary'!A139),"",'Data Summary'!A139)</f>
        <v/>
      </c>
      <c r="B137" s="107"/>
      <c r="L137" s="107"/>
      <c r="V137" s="107"/>
      <c r="AF137" s="107"/>
      <c r="AP137" s="107"/>
      <c r="AZ137" s="107"/>
      <c r="BA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76" t="str">
        <f ca="true">IF(ISBLANK('Data Summary'!A140),"",'Data Summary'!A140)</f>
        <v/>
      </c>
      <c r="B138" s="107"/>
      <c r="L138" s="107"/>
      <c r="V138" s="107"/>
      <c r="AF138" s="107"/>
      <c r="AP138" s="107"/>
      <c r="AZ138" s="107"/>
      <c r="BA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76" t="str">
        <f ca="true">IF(ISBLANK('Data Summary'!A141),"",'Data Summary'!A141)</f>
        <v/>
      </c>
      <c r="B139" s="107"/>
      <c r="L139" s="107"/>
      <c r="V139" s="107"/>
      <c r="AF139" s="107"/>
      <c r="AP139" s="107"/>
      <c r="AZ139" s="107"/>
      <c r="BA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76" t="str">
        <f ca="true">IF(ISBLANK('Data Summary'!A142),"",'Data Summary'!A142)</f>
        <v/>
      </c>
      <c r="B140" s="107"/>
      <c r="L140" s="107"/>
      <c r="V140" s="107"/>
      <c r="AF140" s="107"/>
      <c r="AP140" s="107"/>
      <c r="AZ140" s="107"/>
      <c r="BA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76" t="str">
        <f ca="true">IF(ISBLANK('Data Summary'!A143),"",'Data Summary'!A143)</f>
        <v/>
      </c>
      <c r="B141" s="107"/>
      <c r="L141" s="107"/>
      <c r="V141" s="107"/>
      <c r="AF141" s="107"/>
      <c r="AP141" s="107"/>
      <c r="AZ141" s="107"/>
      <c r="BA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76" t="str">
        <f ca="true">IF(ISBLANK('Data Summary'!A144),"",'Data Summary'!A144)</f>
        <v/>
      </c>
      <c r="B142" s="107"/>
      <c r="L142" s="107"/>
      <c r="V142" s="107"/>
      <c r="AF142" s="107"/>
      <c r="AP142" s="107"/>
      <c r="AZ142" s="107"/>
      <c r="BA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76" t="str">
        <f ca="true">IF(ISBLANK('Data Summary'!A145),"",'Data Summary'!A145)</f>
        <v/>
      </c>
      <c r="B143" s="107"/>
      <c r="L143" s="107"/>
      <c r="V143" s="107"/>
      <c r="AF143" s="107"/>
      <c r="AP143" s="107"/>
      <c r="AZ143" s="107"/>
      <c r="BA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76" t="str">
        <f ca="true">IF(ISBLANK('Data Summary'!A146),"",'Data Summary'!A146)</f>
        <v/>
      </c>
      <c r="B144" s="107"/>
      <c r="L144" s="107"/>
      <c r="V144" s="107"/>
      <c r="AF144" s="107"/>
      <c r="AP144" s="107"/>
      <c r="AZ144" s="107"/>
      <c r="BA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76" t="str">
        <f ca="true">IF(ISBLANK('Data Summary'!A147),"",'Data Summary'!A147)</f>
        <v/>
      </c>
      <c r="B145" s="107"/>
      <c r="L145" s="107"/>
      <c r="V145" s="107"/>
      <c r="AF145" s="107"/>
      <c r="AP145" s="107"/>
      <c r="AZ145" s="107"/>
      <c r="BA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76" t="str">
        <f ca="true">IF(ISBLANK('Data Summary'!A148),"",'Data Summary'!A148)</f>
        <v/>
      </c>
      <c r="B146" s="107"/>
      <c r="L146" s="107"/>
      <c r="V146" s="107"/>
      <c r="AF146" s="107"/>
      <c r="AP146" s="107"/>
      <c r="AZ146" s="107"/>
      <c r="BA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76" t="str">
        <f ca="true">IF(ISBLANK('Data Summary'!A149),"",'Data Summary'!A149)</f>
        <v/>
      </c>
      <c r="B147" s="107"/>
      <c r="L147" s="107"/>
      <c r="V147" s="107"/>
      <c r="AF147" s="107"/>
      <c r="AP147" s="107"/>
      <c r="AZ147" s="107"/>
      <c r="BA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76" t="str">
        <f ca="true">IF(ISBLANK('Data Summary'!A150),"",'Data Summary'!A150)</f>
        <v/>
      </c>
      <c r="B148" s="107"/>
      <c r="L148" s="107"/>
      <c r="V148" s="107"/>
      <c r="AF148" s="107"/>
      <c r="AP148" s="107"/>
      <c r="AZ148" s="107"/>
      <c r="BA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76" t="str">
        <f ca="true">IF(ISBLANK('Data Summary'!A151),"",'Data Summary'!A151)</f>
        <v/>
      </c>
      <c r="B149" s="107"/>
      <c r="L149" s="107"/>
      <c r="V149" s="107"/>
      <c r="AF149" s="107"/>
      <c r="AP149" s="107"/>
      <c r="AZ149" s="107"/>
      <c r="BA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76" t="str">
        <f ca="true">IF(ISBLANK('Data Summary'!A152),"",'Data Summary'!A152)</f>
        <v/>
      </c>
      <c r="B150" s="107"/>
      <c r="L150" s="107"/>
      <c r="V150" s="107"/>
      <c r="AF150" s="107"/>
      <c r="AP150" s="107"/>
      <c r="AZ150" s="107"/>
      <c r="BA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76" t="str">
        <f ca="true">IF(ISBLANK('Data Summary'!A153),"",'Data Summary'!A153)</f>
        <v/>
      </c>
      <c r="B151" s="107"/>
      <c r="L151" s="107"/>
      <c r="V151" s="107"/>
      <c r="AF151" s="107"/>
      <c r="AP151" s="107"/>
      <c r="AZ151" s="107"/>
      <c r="BA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72"/>
      <c r="B152" s="107"/>
      <c r="L152" s="107"/>
      <c r="V152" s="107"/>
      <c r="AF152" s="107"/>
      <c r="AP152" s="107"/>
      <c r="AZ152" s="107"/>
      <c r="BA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72"/>
      <c r="B153" s="107"/>
      <c r="L153" s="107"/>
      <c r="V153" s="107"/>
      <c r="AF153" s="107"/>
      <c r="AP153" s="107"/>
      <c r="AZ153" s="107"/>
      <c r="BA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72"/>
      <c r="B154" s="107"/>
      <c r="L154" s="107"/>
      <c r="V154" s="107"/>
      <c r="AF154" s="107"/>
      <c r="AP154" s="107"/>
      <c r="AZ154" s="107"/>
      <c r="BA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72"/>
      <c r="B155" s="107"/>
      <c r="L155" s="107"/>
      <c r="V155" s="107"/>
      <c r="AF155" s="107"/>
      <c r="AP155" s="107"/>
      <c r="AZ155" s="107"/>
      <c r="BA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72"/>
      <c r="B156" s="107"/>
      <c r="L156" s="107"/>
      <c r="V156" s="107"/>
      <c r="AF156" s="107"/>
      <c r="AP156" s="107"/>
      <c r="AZ156" s="107"/>
      <c r="BA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72"/>
      <c r="B157" s="107"/>
      <c r="L157" s="107"/>
      <c r="V157" s="107"/>
      <c r="AF157" s="107"/>
      <c r="AP157" s="107"/>
      <c r="AZ157" s="107"/>
      <c r="BA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72"/>
      <c r="B158" s="107"/>
      <c r="L158" s="107"/>
      <c r="V158" s="107"/>
      <c r="AF158" s="107"/>
      <c r="AP158" s="107"/>
      <c r="AZ158" s="107"/>
      <c r="BA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72"/>
      <c r="B159" s="107"/>
      <c r="L159" s="107"/>
      <c r="V159" s="107"/>
      <c r="AF159" s="107"/>
      <c r="AP159" s="107"/>
      <c r="AZ159" s="107"/>
      <c r="BA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72"/>
      <c r="B160" s="107"/>
      <c r="L160" s="107"/>
      <c r="V160" s="107"/>
      <c r="AF160" s="107"/>
      <c r="AP160" s="107"/>
      <c r="AZ160" s="107"/>
      <c r="BA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72"/>
      <c r="B161" s="107"/>
      <c r="L161" s="107"/>
      <c r="V161" s="107"/>
      <c r="AF161" s="107"/>
      <c r="AP161" s="107"/>
      <c r="AZ161" s="107"/>
      <c r="BA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72"/>
      <c r="B162" s="107"/>
      <c r="L162" s="107"/>
      <c r="V162" s="107"/>
      <c r="AF162" s="107"/>
      <c r="AP162" s="107"/>
      <c r="AZ162" s="107"/>
      <c r="BA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72"/>
      <c r="B163" s="107"/>
      <c r="L163" s="107"/>
      <c r="V163" s="107"/>
      <c r="AF163" s="107"/>
      <c r="AP163" s="107"/>
      <c r="AZ163" s="107"/>
      <c r="BA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72"/>
      <c r="B164" s="107"/>
      <c r="L164" s="107"/>
      <c r="V164" s="107"/>
      <c r="AF164" s="107"/>
      <c r="AP164" s="107"/>
      <c r="AZ164" s="107"/>
      <c r="BA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72"/>
      <c r="B165" s="107"/>
      <c r="L165" s="107"/>
      <c r="V165" s="107"/>
      <c r="AF165" s="107"/>
      <c r="AP165" s="107"/>
      <c r="AZ165" s="107"/>
      <c r="BA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72"/>
      <c r="B166" s="107"/>
      <c r="L166" s="107"/>
      <c r="V166" s="107"/>
      <c r="AF166" s="107"/>
      <c r="AP166" s="107"/>
      <c r="AZ166" s="107"/>
      <c r="BA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72"/>
      <c r="B167" s="107"/>
      <c r="L167" s="107"/>
      <c r="V167" s="107"/>
      <c r="AF167" s="107"/>
      <c r="AP167" s="107"/>
      <c r="AZ167" s="107"/>
      <c r="BA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72"/>
      <c r="B168" s="107"/>
      <c r="L168" s="107"/>
      <c r="V168" s="107"/>
      <c r="AF168" s="107"/>
      <c r="AP168" s="107"/>
      <c r="AZ168" s="107"/>
      <c r="BA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72"/>
      <c r="B169" s="107"/>
      <c r="L169" s="107"/>
      <c r="V169" s="107"/>
      <c r="AF169" s="107"/>
      <c r="AP169" s="107"/>
      <c r="AZ169" s="107"/>
      <c r="BA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72"/>
      <c r="B170" s="107"/>
      <c r="L170" s="107"/>
      <c r="V170" s="107"/>
      <c r="AF170" s="107"/>
      <c r="AP170" s="107"/>
      <c r="AZ170" s="107"/>
      <c r="BA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72"/>
      <c r="B171" s="107"/>
      <c r="L171" s="107"/>
      <c r="V171" s="107"/>
      <c r="AF171" s="107"/>
      <c r="AP171" s="107"/>
      <c r="AZ171" s="107"/>
      <c r="BA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72"/>
      <c r="B172" s="107"/>
      <c r="L172" s="107"/>
      <c r="V172" s="107"/>
      <c r="AF172" s="107"/>
      <c r="AP172" s="107"/>
      <c r="AZ172" s="107"/>
      <c r="BA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72"/>
      <c r="B173" s="107"/>
      <c r="L173" s="107"/>
      <c r="V173" s="107"/>
      <c r="AF173" s="107"/>
      <c r="AP173" s="107"/>
      <c r="AZ173" s="107"/>
      <c r="BA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72"/>
      <c r="B174" s="107"/>
      <c r="L174" s="107"/>
      <c r="V174" s="107"/>
      <c r="AF174" s="107"/>
      <c r="AP174" s="107"/>
      <c r="AZ174" s="107"/>
      <c r="BA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72"/>
      <c r="B175" s="107"/>
      <c r="L175" s="107"/>
      <c r="V175" s="107"/>
      <c r="AF175" s="107"/>
      <c r="AP175" s="107"/>
      <c r="AZ175" s="107"/>
      <c r="BA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72"/>
      <c r="B176" s="107"/>
      <c r="L176" s="107"/>
      <c r="V176" s="107"/>
      <c r="AF176" s="107"/>
      <c r="AP176" s="107"/>
      <c r="AZ176" s="107"/>
      <c r="BA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72"/>
      <c r="B177" s="107"/>
      <c r="L177" s="107"/>
      <c r="V177" s="107"/>
      <c r="AF177" s="107"/>
      <c r="AP177" s="107"/>
      <c r="AZ177" s="107"/>
      <c r="BA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72"/>
      <c r="B178" s="107"/>
      <c r="L178" s="107"/>
      <c r="V178" s="107"/>
      <c r="AF178" s="107"/>
      <c r="AP178" s="107"/>
      <c r="AZ178" s="107"/>
      <c r="BA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72"/>
      <c r="B179" s="107"/>
      <c r="L179" s="107"/>
      <c r="V179" s="107"/>
      <c r="AF179" s="107"/>
      <c r="AP179" s="107"/>
      <c r="AZ179" s="107"/>
      <c r="BA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72"/>
      <c r="B180" s="107"/>
      <c r="L180" s="107"/>
      <c r="V180" s="107"/>
      <c r="AF180" s="107"/>
      <c r="AP180" s="107"/>
      <c r="AZ180" s="107"/>
      <c r="BA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72"/>
      <c r="B181" s="107"/>
      <c r="L181" s="107"/>
      <c r="V181" s="107"/>
      <c r="AF181" s="107"/>
      <c r="AP181" s="107"/>
      <c r="AZ181" s="107"/>
      <c r="BA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72"/>
      <c r="B182" s="107"/>
      <c r="L182" s="107"/>
      <c r="V182" s="107"/>
      <c r="AF182" s="107"/>
      <c r="AP182" s="107"/>
      <c r="AZ182" s="107"/>
      <c r="BA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72"/>
      <c r="B183" s="107"/>
      <c r="L183" s="107"/>
      <c r="V183" s="107"/>
      <c r="AF183" s="107"/>
      <c r="AP183" s="107"/>
      <c r="AZ183" s="107"/>
      <c r="BA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72"/>
      <c r="B184" s="107"/>
      <c r="L184" s="107"/>
      <c r="V184" s="107"/>
      <c r="AF184" s="107"/>
      <c r="AP184" s="107"/>
      <c r="AZ184" s="107"/>
      <c r="BA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72"/>
      <c r="B185" s="107"/>
      <c r="L185" s="107"/>
      <c r="V185" s="107"/>
      <c r="AF185" s="107"/>
      <c r="AP185" s="107"/>
      <c r="AZ185" s="107"/>
      <c r="BA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72"/>
      <c r="B186" s="107"/>
      <c r="L186" s="107"/>
      <c r="V186" s="107"/>
      <c r="AF186" s="107"/>
      <c r="AP186" s="107"/>
      <c r="AZ186" s="107"/>
      <c r="BA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72"/>
      <c r="B187" s="107"/>
      <c r="L187" s="107"/>
      <c r="V187" s="107"/>
      <c r="AF187" s="107"/>
      <c r="AP187" s="107"/>
      <c r="AZ187" s="107"/>
      <c r="BA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72"/>
      <c r="B188" s="107"/>
      <c r="L188" s="107"/>
      <c r="V188" s="107"/>
      <c r="AF188" s="107"/>
      <c r="AP188" s="107"/>
      <c r="AZ188" s="107"/>
      <c r="BA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72"/>
      <c r="B189" s="107"/>
      <c r="L189" s="107"/>
      <c r="V189" s="107"/>
      <c r="AF189" s="107"/>
      <c r="AP189" s="107"/>
      <c r="AZ189" s="107"/>
      <c r="BA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72"/>
      <c r="B190" s="107"/>
      <c r="L190" s="107"/>
      <c r="V190" s="107"/>
      <c r="AF190" s="107"/>
      <c r="AP190" s="107"/>
      <c r="AZ190" s="107"/>
      <c r="BA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72"/>
      <c r="B191" s="107"/>
      <c r="L191" s="107"/>
      <c r="V191" s="107"/>
      <c r="AF191" s="107"/>
      <c r="AP191" s="107"/>
      <c r="AZ191" s="107"/>
      <c r="BA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72"/>
      <c r="B192" s="107"/>
      <c r="L192" s="107"/>
      <c r="V192" s="107"/>
      <c r="AF192" s="107"/>
      <c r="AP192" s="107"/>
      <c r="AZ192" s="107"/>
      <c r="BA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72"/>
      <c r="B193" s="107"/>
      <c r="L193" s="107"/>
      <c r="V193" s="107"/>
      <c r="AF193" s="107"/>
      <c r="AP193" s="107"/>
      <c r="AZ193" s="107"/>
      <c r="BA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72"/>
      <c r="B194" s="107"/>
      <c r="L194" s="107"/>
      <c r="V194" s="107"/>
      <c r="AF194" s="107"/>
      <c r="AP194" s="107"/>
      <c r="AZ194" s="107"/>
      <c r="BA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72"/>
      <c r="B195" s="107"/>
      <c r="L195" s="107"/>
      <c r="V195" s="107"/>
      <c r="AF195" s="107"/>
      <c r="AP195" s="107"/>
      <c r="AZ195" s="107"/>
      <c r="BA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72"/>
      <c r="B196" s="107"/>
      <c r="L196" s="107"/>
      <c r="V196" s="107"/>
      <c r="AF196" s="107"/>
      <c r="AP196" s="107"/>
      <c r="AZ196" s="107"/>
      <c r="BA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72"/>
      <c r="B197" s="107"/>
      <c r="L197" s="107"/>
      <c r="V197" s="107"/>
      <c r="AF197" s="107"/>
      <c r="AP197" s="107"/>
      <c r="AZ197" s="107"/>
      <c r="BA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72"/>
      <c r="B198" s="107"/>
      <c r="L198" s="107"/>
      <c r="V198" s="107"/>
      <c r="AF198" s="107"/>
      <c r="AP198" s="107"/>
      <c r="AZ198" s="107"/>
      <c r="BA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72"/>
      <c r="B199" s="107"/>
      <c r="L199" s="107"/>
      <c r="V199" s="107"/>
      <c r="AF199" s="107"/>
      <c r="AP199" s="107"/>
      <c r="AZ199" s="107"/>
      <c r="BA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72"/>
      <c r="B200" s="107"/>
      <c r="L200" s="107"/>
      <c r="V200" s="107"/>
      <c r="AF200" s="107"/>
      <c r="AP200" s="107"/>
      <c r="AZ200" s="107"/>
      <c r="BA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72"/>
      <c r="B201" s="107"/>
      <c r="L201" s="107"/>
      <c r="V201" s="107"/>
      <c r="AF201" s="107"/>
      <c r="AP201" s="107"/>
      <c r="AZ201" s="107"/>
      <c r="BA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72"/>
      <c r="B202" s="107"/>
      <c r="L202" s="107"/>
      <c r="V202" s="107"/>
      <c r="AF202" s="107"/>
      <c r="AP202" s="107"/>
      <c r="AZ202" s="107"/>
      <c r="BA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72"/>
      <c r="B203" s="107"/>
      <c r="L203" s="107"/>
      <c r="V203" s="107"/>
      <c r="AF203" s="107"/>
      <c r="AP203" s="107"/>
      <c r="AZ203" s="107"/>
      <c r="BA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72"/>
      <c r="B204" s="107"/>
      <c r="L204" s="107"/>
      <c r="V204" s="107"/>
      <c r="AF204" s="107"/>
      <c r="AP204" s="107"/>
      <c r="AZ204" s="107"/>
      <c r="BA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72"/>
      <c r="B205" s="107"/>
      <c r="L205" s="107"/>
      <c r="V205" s="107"/>
      <c r="AF205" s="107"/>
      <c r="AP205" s="107"/>
      <c r="AZ205" s="107"/>
      <c r="BA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72"/>
      <c r="B206" s="107"/>
      <c r="L206" s="107"/>
      <c r="V206" s="107"/>
      <c r="AF206" s="107"/>
      <c r="AP206" s="107"/>
      <c r="AZ206" s="107"/>
      <c r="BA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72"/>
      <c r="B207" s="107"/>
      <c r="L207" s="107"/>
      <c r="V207" s="107"/>
      <c r="AF207" s="107"/>
      <c r="AP207" s="107"/>
      <c r="AZ207" s="107"/>
      <c r="BA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72"/>
      <c r="B208" s="107"/>
      <c r="L208" s="107"/>
      <c r="V208" s="107"/>
      <c r="AF208" s="107"/>
      <c r="AP208" s="107"/>
      <c r="AZ208" s="107"/>
      <c r="BA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72"/>
      <c r="B209" s="107"/>
      <c r="L209" s="107"/>
      <c r="V209" s="107"/>
      <c r="AF209" s="107"/>
      <c r="AP209" s="107"/>
      <c r="AZ209" s="107"/>
      <c r="BA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72"/>
      <c r="B210" s="107"/>
      <c r="L210" s="107"/>
      <c r="V210" s="107"/>
      <c r="AF210" s="107"/>
      <c r="AP210" s="107"/>
      <c r="AZ210" s="107"/>
      <c r="BA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72"/>
      <c r="B211" s="107"/>
      <c r="L211" s="107"/>
      <c r="V211" s="107"/>
      <c r="AF211" s="107"/>
      <c r="AP211" s="107"/>
      <c r="AZ211" s="107"/>
      <c r="BA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72"/>
      <c r="B212" s="107"/>
      <c r="L212" s="107"/>
      <c r="V212" s="107"/>
      <c r="AF212" s="107"/>
      <c r="AP212" s="107"/>
      <c r="AZ212" s="107"/>
      <c r="BA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72"/>
      <c r="B213" s="107"/>
      <c r="L213" s="107"/>
      <c r="V213" s="107"/>
      <c r="AF213" s="107"/>
      <c r="AP213" s="107"/>
      <c r="AZ213" s="107"/>
      <c r="BA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72"/>
      <c r="B214" s="107"/>
      <c r="L214" s="107"/>
      <c r="V214" s="107"/>
      <c r="AF214" s="107"/>
      <c r="AP214" s="107"/>
      <c r="AZ214" s="107"/>
      <c r="BA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72"/>
      <c r="B215" s="107"/>
      <c r="L215" s="107"/>
      <c r="V215" s="107"/>
      <c r="AF215" s="107"/>
      <c r="AP215" s="107"/>
      <c r="AZ215" s="107"/>
      <c r="BA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72"/>
      <c r="B216" s="107"/>
      <c r="L216" s="107"/>
      <c r="V216" s="107"/>
      <c r="AF216" s="107"/>
      <c r="AP216" s="107"/>
      <c r="AZ216" s="107"/>
      <c r="BA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72"/>
      <c r="B217" s="107"/>
      <c r="L217" s="107"/>
      <c r="V217" s="107"/>
      <c r="AF217" s="107"/>
      <c r="AP217" s="107"/>
      <c r="AZ217" s="107"/>
      <c r="BA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72"/>
      <c r="B218" s="107"/>
      <c r="L218" s="107"/>
      <c r="V218" s="107"/>
      <c r="AF218" s="107"/>
      <c r="AP218" s="107"/>
      <c r="AZ218" s="107"/>
      <c r="BA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72"/>
      <c r="B219" s="107"/>
      <c r="L219" s="107"/>
      <c r="V219" s="107"/>
      <c r="AF219" s="107"/>
      <c r="AP219" s="107"/>
      <c r="AZ219" s="107"/>
      <c r="BA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72"/>
      <c r="B220" s="107"/>
      <c r="L220" s="107"/>
      <c r="V220" s="107"/>
      <c r="AF220" s="107"/>
      <c r="AP220" s="107"/>
      <c r="AZ220" s="107"/>
      <c r="BA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72"/>
      <c r="B221" s="107"/>
      <c r="L221" s="107"/>
      <c r="V221" s="107"/>
      <c r="AF221" s="107"/>
      <c r="AP221" s="107"/>
      <c r="AZ221" s="107"/>
      <c r="BA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72"/>
      <c r="B222" s="107"/>
      <c r="L222" s="107"/>
      <c r="V222" s="107"/>
      <c r="AF222" s="107"/>
      <c r="AP222" s="107"/>
      <c r="AZ222" s="107"/>
      <c r="BA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72"/>
      <c r="B223" s="107"/>
      <c r="L223" s="107"/>
      <c r="V223" s="107"/>
      <c r="AF223" s="107"/>
      <c r="AP223" s="107"/>
      <c r="AZ223" s="107"/>
      <c r="BA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72"/>
      <c r="B224" s="107"/>
      <c r="L224" s="107"/>
      <c r="V224" s="107"/>
      <c r="AF224" s="107"/>
      <c r="AP224" s="107"/>
      <c r="AZ224" s="107"/>
      <c r="BA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72"/>
      <c r="B225" s="107"/>
      <c r="L225" s="107"/>
      <c r="V225" s="107"/>
      <c r="AF225" s="107"/>
      <c r="AP225" s="107"/>
      <c r="AZ225" s="107"/>
      <c r="BA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72"/>
      <c r="B226" s="107"/>
      <c r="L226" s="107"/>
      <c r="V226" s="107"/>
      <c r="AF226" s="107"/>
      <c r="AP226" s="107"/>
      <c r="AZ226" s="107"/>
      <c r="BA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72"/>
      <c r="B227" s="107"/>
      <c r="L227" s="107"/>
      <c r="V227" s="107"/>
      <c r="AF227" s="107"/>
      <c r="AP227" s="107"/>
      <c r="AZ227" s="107"/>
      <c r="BA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72"/>
      <c r="B228" s="107"/>
      <c r="L228" s="107"/>
      <c r="V228" s="107"/>
      <c r="AF228" s="107"/>
      <c r="AP228" s="107"/>
      <c r="AZ228" s="107"/>
      <c r="BA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72"/>
      <c r="B229" s="107"/>
      <c r="L229" s="107"/>
      <c r="V229" s="107"/>
      <c r="AF229" s="107"/>
      <c r="AP229" s="107"/>
      <c r="AZ229" s="107"/>
      <c r="BA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72"/>
      <c r="B230" s="107"/>
      <c r="L230" s="107"/>
      <c r="V230" s="107"/>
      <c r="AF230" s="107"/>
      <c r="AP230" s="107"/>
      <c r="AZ230" s="107"/>
      <c r="BA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72"/>
      <c r="B231" s="107"/>
      <c r="L231" s="107"/>
      <c r="V231" s="107"/>
      <c r="AF231" s="107"/>
      <c r="AP231" s="107"/>
      <c r="AZ231" s="107"/>
      <c r="BA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72"/>
      <c r="B232" s="107"/>
      <c r="L232" s="107"/>
      <c r="V232" s="107"/>
      <c r="AF232" s="107"/>
      <c r="AP232" s="107"/>
      <c r="AZ232" s="107"/>
      <c r="BA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72"/>
      <c r="B233" s="107"/>
      <c r="L233" s="107"/>
      <c r="V233" s="107"/>
      <c r="AF233" s="107"/>
      <c r="AP233" s="107"/>
      <c r="AZ233" s="107"/>
      <c r="BA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72"/>
      <c r="B234" s="107"/>
      <c r="L234" s="107"/>
      <c r="V234" s="107"/>
      <c r="AF234" s="107"/>
      <c r="AP234" s="107"/>
      <c r="AZ234" s="107"/>
      <c r="BA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72"/>
      <c r="B235" s="107"/>
      <c r="L235" s="107"/>
      <c r="V235" s="107"/>
      <c r="AF235" s="107"/>
      <c r="AP235" s="107"/>
      <c r="AZ235" s="107"/>
      <c r="BA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72"/>
      <c r="B236" s="107"/>
      <c r="L236" s="107"/>
      <c r="V236" s="107"/>
      <c r="AF236" s="107"/>
      <c r="AP236" s="107"/>
      <c r="AZ236" s="107"/>
      <c r="BA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72"/>
      <c r="B237" s="107"/>
      <c r="L237" s="107"/>
      <c r="V237" s="107"/>
      <c r="AF237" s="107"/>
      <c r="AP237" s="107"/>
      <c r="AZ237" s="107"/>
      <c r="BA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72"/>
      <c r="B238" s="107"/>
      <c r="L238" s="107"/>
      <c r="V238" s="107"/>
      <c r="AF238" s="107"/>
      <c r="AP238" s="107"/>
      <c r="AZ238" s="107"/>
      <c r="BA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72"/>
      <c r="B239" s="107"/>
      <c r="L239" s="107"/>
      <c r="V239" s="107"/>
      <c r="AF239" s="107"/>
      <c r="AP239" s="107"/>
      <c r="AZ239" s="107"/>
      <c r="BA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72"/>
      <c r="B240" s="107"/>
      <c r="L240" s="107"/>
      <c r="V240" s="107"/>
      <c r="AF240" s="107"/>
      <c r="AP240" s="107"/>
      <c r="AZ240" s="107"/>
      <c r="BA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72"/>
      <c r="B241" s="107"/>
      <c r="L241" s="107"/>
      <c r="V241" s="107"/>
      <c r="AF241" s="107"/>
      <c r="AP241" s="107"/>
      <c r="AZ241" s="107"/>
      <c r="BA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72"/>
      <c r="B242" s="107"/>
      <c r="L242" s="107"/>
      <c r="V242" s="107"/>
      <c r="AF242" s="107"/>
      <c r="AP242" s="107"/>
      <c r="AZ242" s="107"/>
      <c r="BA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72"/>
      <c r="B243" s="107"/>
      <c r="L243" s="107"/>
      <c r="V243" s="107"/>
      <c r="AF243" s="107"/>
      <c r="AP243" s="107"/>
      <c r="AZ243" s="107"/>
      <c r="BA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72"/>
      <c r="B244" s="107"/>
      <c r="L244" s="107"/>
      <c r="V244" s="107"/>
      <c r="AF244" s="107"/>
      <c r="AP244" s="107"/>
      <c r="AZ244" s="107"/>
      <c r="BA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72"/>
      <c r="B245" s="107"/>
      <c r="L245" s="107"/>
      <c r="V245" s="107"/>
      <c r="AF245" s="107"/>
      <c r="AP245" s="107"/>
      <c r="AZ245" s="107"/>
      <c r="BA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72"/>
      <c r="B246" s="107"/>
      <c r="L246" s="107"/>
      <c r="V246" s="107"/>
      <c r="AF246" s="107"/>
      <c r="AP246" s="107"/>
      <c r="AZ246" s="107"/>
      <c r="BA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72"/>
      <c r="B247" s="107"/>
      <c r="L247" s="107"/>
      <c r="V247" s="107"/>
      <c r="AF247" s="107"/>
      <c r="AP247" s="107"/>
      <c r="AZ247" s="107"/>
      <c r="BA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72"/>
      <c r="B248" s="107"/>
      <c r="L248" s="107"/>
      <c r="V248" s="107"/>
      <c r="AF248" s="107"/>
      <c r="AP248" s="107"/>
      <c r="AZ248" s="107"/>
      <c r="BA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72"/>
      <c r="B249" s="107"/>
      <c r="L249" s="107"/>
      <c r="V249" s="107"/>
      <c r="AF249" s="107"/>
      <c r="AP249" s="107"/>
      <c r="AZ249" s="107"/>
      <c r="BA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72"/>
      <c r="B250" s="107"/>
      <c r="L250" s="107"/>
      <c r="V250" s="107"/>
      <c r="AF250" s="107"/>
      <c r="AP250" s="107"/>
      <c r="AZ250" s="107"/>
      <c r="BA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72"/>
      <c r="B251" s="107"/>
      <c r="L251" s="107"/>
      <c r="V251" s="107"/>
      <c r="AF251" s="107"/>
      <c r="AP251" s="107"/>
      <c r="AZ251" s="107"/>
      <c r="BA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72"/>
      <c r="B252" s="107"/>
      <c r="L252" s="107"/>
      <c r="V252" s="107"/>
      <c r="AF252" s="107"/>
      <c r="AP252" s="107"/>
      <c r="AZ252" s="107"/>
      <c r="BA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72"/>
      <c r="B253" s="107"/>
      <c r="L253" s="107"/>
      <c r="V253" s="107"/>
      <c r="AF253" s="107"/>
      <c r="AP253" s="107"/>
      <c r="AZ253" s="107"/>
      <c r="BA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72"/>
      <c r="B254" s="107"/>
      <c r="L254" s="107"/>
      <c r="V254" s="107"/>
      <c r="AF254" s="107"/>
      <c r="AP254" s="107"/>
      <c r="AZ254" s="107"/>
      <c r="BA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72"/>
      <c r="B255" s="107"/>
      <c r="L255" s="107"/>
      <c r="V255" s="107"/>
      <c r="AF255" s="107"/>
      <c r="AP255" s="107"/>
      <c r="AZ255" s="107"/>
      <c r="BA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72"/>
      <c r="B256" s="107"/>
      <c r="L256" s="107"/>
      <c r="V256" s="107"/>
      <c r="AF256" s="107"/>
      <c r="AP256" s="107"/>
      <c r="AZ256" s="107"/>
      <c r="BA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72"/>
      <c r="B257" s="107"/>
      <c r="L257" s="107"/>
      <c r="V257" s="107"/>
      <c r="AF257" s="107"/>
      <c r="AP257" s="107"/>
      <c r="AZ257" s="107"/>
      <c r="BA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72"/>
      <c r="B258" s="107"/>
      <c r="L258" s="107"/>
      <c r="V258" s="107"/>
      <c r="AF258" s="107"/>
      <c r="AP258" s="107"/>
      <c r="AZ258" s="107"/>
      <c r="BA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72"/>
      <c r="B259" s="107"/>
      <c r="L259" s="107"/>
      <c r="V259" s="107"/>
      <c r="AF259" s="107"/>
      <c r="AP259" s="107"/>
      <c r="AZ259" s="107"/>
      <c r="BA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72"/>
      <c r="B260" s="107"/>
      <c r="L260" s="107"/>
      <c r="V260" s="107"/>
      <c r="AF260" s="107"/>
      <c r="AP260" s="107"/>
      <c r="AZ260" s="107"/>
      <c r="BA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72"/>
      <c r="B261" s="107"/>
      <c r="L261" s="107"/>
      <c r="V261" s="107"/>
      <c r="AF261" s="107"/>
      <c r="AP261" s="107"/>
      <c r="AZ261" s="107"/>
      <c r="BA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72"/>
      <c r="B262" s="107"/>
      <c r="L262" s="107"/>
      <c r="V262" s="107"/>
      <c r="AF262" s="107"/>
      <c r="AP262" s="107"/>
      <c r="AZ262" s="107"/>
      <c r="BA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72"/>
      <c r="B263" s="107"/>
      <c r="L263" s="107"/>
      <c r="V263" s="107"/>
      <c r="AF263" s="107"/>
      <c r="AP263" s="107"/>
      <c r="AZ263" s="107"/>
      <c r="BA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72"/>
      <c r="B264" s="107"/>
      <c r="L264" s="107"/>
      <c r="V264" s="107"/>
      <c r="AF264" s="107"/>
      <c r="AP264" s="107"/>
      <c r="AZ264" s="107"/>
      <c r="BA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72"/>
      <c r="B265" s="107"/>
      <c r="L265" s="107"/>
      <c r="V265" s="107"/>
      <c r="AF265" s="107"/>
      <c r="AP265" s="107"/>
      <c r="AZ265" s="107"/>
      <c r="BA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72"/>
      <c r="B266" s="107"/>
      <c r="L266" s="107"/>
      <c r="V266" s="107"/>
      <c r="AF266" s="107"/>
      <c r="AP266" s="107"/>
      <c r="AZ266" s="107"/>
      <c r="BA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72"/>
      <c r="B267" s="107"/>
      <c r="L267" s="107"/>
      <c r="V267" s="107"/>
      <c r="AF267" s="107"/>
      <c r="AP267" s="107"/>
      <c r="AZ267" s="107"/>
      <c r="BA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72"/>
      <c r="B268" s="107"/>
      <c r="L268" s="107"/>
      <c r="V268" s="107"/>
      <c r="AF268" s="107"/>
      <c r="AP268" s="107"/>
      <c r="AZ268" s="107"/>
      <c r="BA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72"/>
      <c r="B269" s="107"/>
      <c r="L269" s="107"/>
      <c r="V269" s="107"/>
      <c r="AF269" s="107"/>
      <c r="AP269" s="107"/>
      <c r="AZ269" s="107"/>
      <c r="BA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72"/>
      <c r="B270" s="107"/>
      <c r="L270" s="107"/>
      <c r="V270" s="107"/>
      <c r="AF270" s="107"/>
      <c r="AP270" s="107"/>
      <c r="AZ270" s="107"/>
      <c r="BA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72"/>
      <c r="B271" s="107"/>
      <c r="L271" s="107"/>
      <c r="V271" s="107"/>
      <c r="AF271" s="107"/>
      <c r="AP271" s="107"/>
      <c r="AZ271" s="107"/>
      <c r="BA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72"/>
      <c r="B272" s="107"/>
      <c r="L272" s="107"/>
      <c r="V272" s="107"/>
      <c r="AF272" s="107"/>
      <c r="AP272" s="107"/>
      <c r="AZ272" s="107"/>
      <c r="BA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72"/>
      <c r="B273" s="107"/>
      <c r="L273" s="107"/>
      <c r="V273" s="107"/>
      <c r="AF273" s="107"/>
      <c r="AP273" s="107"/>
      <c r="AZ273" s="107"/>
      <c r="BA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72"/>
      <c r="B274" s="107"/>
      <c r="L274" s="107"/>
      <c r="V274" s="107"/>
      <c r="AF274" s="107"/>
      <c r="AP274" s="107"/>
      <c r="AZ274" s="107"/>
      <c r="BA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72"/>
      <c r="B275" s="107"/>
      <c r="L275" s="107"/>
      <c r="V275" s="107"/>
      <c r="AF275" s="107"/>
      <c r="AP275" s="107"/>
      <c r="AZ275" s="107"/>
      <c r="BA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72"/>
      <c r="B276" s="107"/>
      <c r="L276" s="107"/>
      <c r="V276" s="107"/>
      <c r="AF276" s="107"/>
      <c r="AP276" s="107"/>
      <c r="AZ276" s="107"/>
      <c r="BA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72"/>
      <c r="B277" s="107"/>
      <c r="L277" s="107"/>
      <c r="V277" s="107"/>
      <c r="AF277" s="107"/>
      <c r="AP277" s="107"/>
      <c r="AZ277" s="107"/>
      <c r="BA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72"/>
      <c r="B278" s="107"/>
      <c r="L278" s="107"/>
      <c r="V278" s="107"/>
      <c r="AF278" s="107"/>
      <c r="AP278" s="107"/>
      <c r="AZ278" s="107"/>
      <c r="BA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72"/>
      <c r="B279" s="107"/>
      <c r="L279" s="107"/>
      <c r="V279" s="107"/>
      <c r="AF279" s="107"/>
      <c r="AP279" s="107"/>
      <c r="AZ279" s="107"/>
      <c r="BA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72"/>
      <c r="B280" s="107"/>
      <c r="L280" s="107"/>
      <c r="V280" s="107"/>
      <c r="AF280" s="107"/>
      <c r="AP280" s="107"/>
      <c r="AZ280" s="107"/>
      <c r="BA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72"/>
      <c r="B281" s="107"/>
      <c r="L281" s="107"/>
      <c r="V281" s="107"/>
      <c r="AF281" s="107"/>
      <c r="AP281" s="107"/>
      <c r="AZ281" s="107"/>
      <c r="BA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72"/>
      <c r="B282" s="107"/>
      <c r="L282" s="107"/>
      <c r="V282" s="107"/>
      <c r="AF282" s="107"/>
      <c r="AP282" s="107"/>
      <c r="AZ282" s="107"/>
      <c r="BA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72"/>
      <c r="B283" s="107"/>
      <c r="L283" s="107"/>
      <c r="V283" s="107"/>
      <c r="AF283" s="107"/>
      <c r="AP283" s="107"/>
      <c r="AZ283" s="107"/>
      <c r="BA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72"/>
      <c r="B284" s="107"/>
      <c r="L284" s="107"/>
      <c r="V284" s="107"/>
      <c r="AF284" s="107"/>
      <c r="AP284" s="107"/>
      <c r="AZ284" s="107"/>
      <c r="BA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72"/>
      <c r="B285" s="107"/>
      <c r="L285" s="107"/>
      <c r="V285" s="107"/>
      <c r="AF285" s="107"/>
      <c r="AP285" s="107"/>
      <c r="AZ285" s="107"/>
      <c r="BA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72"/>
      <c r="B286" s="107"/>
      <c r="L286" s="107"/>
      <c r="V286" s="107"/>
      <c r="AF286" s="107"/>
      <c r="AP286" s="107"/>
      <c r="AZ286" s="107"/>
      <c r="BA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72"/>
      <c r="B287" s="107"/>
      <c r="L287" s="107"/>
      <c r="V287" s="107"/>
      <c r="AF287" s="107"/>
      <c r="AP287" s="107"/>
      <c r="AZ287" s="107"/>
      <c r="BA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72"/>
      <c r="B288" s="107"/>
      <c r="L288" s="107"/>
      <c r="V288" s="107"/>
      <c r="AF288" s="107"/>
      <c r="AP288" s="107"/>
      <c r="AZ288" s="107"/>
      <c r="BA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72"/>
      <c r="B289" s="107"/>
      <c r="L289" s="107"/>
      <c r="V289" s="107"/>
      <c r="AF289" s="107"/>
      <c r="AP289" s="107"/>
      <c r="AZ289" s="107"/>
      <c r="BA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72"/>
      <c r="B290" s="107"/>
      <c r="L290" s="107"/>
      <c r="V290" s="107"/>
      <c r="AF290" s="107"/>
      <c r="AP290" s="107"/>
      <c r="AZ290" s="107"/>
      <c r="BA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72"/>
      <c r="B291" s="107"/>
      <c r="L291" s="107"/>
      <c r="V291" s="107"/>
      <c r="AF291" s="107"/>
      <c r="AP291" s="107"/>
      <c r="AZ291" s="107"/>
      <c r="BA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72"/>
      <c r="B292" s="107"/>
      <c r="L292" s="107"/>
      <c r="V292" s="107"/>
      <c r="AF292" s="107"/>
      <c r="AP292" s="107"/>
      <c r="AZ292" s="107"/>
      <c r="BA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72"/>
      <c r="B293" s="107"/>
      <c r="L293" s="107"/>
      <c r="V293" s="107"/>
      <c r="AF293" s="107"/>
      <c r="AP293" s="107"/>
      <c r="AZ293" s="107"/>
      <c r="BA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72"/>
      <c r="B294" s="107"/>
      <c r="L294" s="107"/>
      <c r="V294" s="107"/>
      <c r="AF294" s="107"/>
      <c r="AP294" s="107"/>
      <c r="AZ294" s="107"/>
      <c r="BA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72"/>
      <c r="B295" s="107"/>
      <c r="L295" s="107"/>
      <c r="V295" s="107"/>
      <c r="AF295" s="107"/>
      <c r="AP295" s="107"/>
      <c r="AZ295" s="107"/>
      <c r="BA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72"/>
      <c r="B296" s="107"/>
      <c r="L296" s="107"/>
      <c r="V296" s="107"/>
      <c r="AF296" s="107"/>
      <c r="AP296" s="107"/>
      <c r="AZ296" s="107"/>
      <c r="BA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72"/>
      <c r="B297" s="107"/>
      <c r="L297" s="107"/>
      <c r="V297" s="107"/>
      <c r="AF297" s="107"/>
      <c r="AP297" s="107"/>
      <c r="AZ297" s="107"/>
      <c r="BA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72"/>
      <c r="B298" s="107"/>
      <c r="L298" s="107"/>
      <c r="V298" s="107"/>
      <c r="AF298" s="107"/>
      <c r="AP298" s="107"/>
      <c r="AZ298" s="107"/>
      <c r="BA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72"/>
      <c r="B299" s="107"/>
      <c r="L299" s="107"/>
      <c r="V299" s="107"/>
      <c r="AF299" s="107"/>
      <c r="AP299" s="107"/>
      <c r="AZ299" s="107"/>
      <c r="BA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72"/>
      <c r="B300" s="107"/>
      <c r="L300" s="107"/>
      <c r="V300" s="107"/>
      <c r="AF300" s="107"/>
      <c r="AP300" s="107"/>
      <c r="AZ300" s="107"/>
      <c r="BA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72"/>
      <c r="B301" s="107"/>
      <c r="L301" s="107"/>
      <c r="V301" s="107"/>
      <c r="AF301" s="107"/>
      <c r="AP301" s="107"/>
      <c r="AZ301" s="107"/>
      <c r="BA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72"/>
      <c r="B302" s="107"/>
      <c r="L302" s="107"/>
      <c r="V302" s="107"/>
      <c r="AF302" s="107"/>
      <c r="AP302" s="107"/>
      <c r="AZ302" s="107"/>
      <c r="BA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72"/>
      <c r="B303" s="107"/>
      <c r="L303" s="107"/>
      <c r="V303" s="107"/>
      <c r="AF303" s="107"/>
      <c r="AP303" s="107"/>
      <c r="AZ303" s="107"/>
      <c r="BA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72"/>
      <c r="B304" s="107"/>
      <c r="L304" s="107"/>
      <c r="V304" s="107"/>
      <c r="AF304" s="107"/>
      <c r="AP304" s="107"/>
      <c r="AZ304" s="107"/>
      <c r="BA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72"/>
      <c r="B305" s="107"/>
      <c r="L305" s="107"/>
      <c r="V305" s="107"/>
      <c r="AF305" s="107"/>
      <c r="AP305" s="107"/>
      <c r="AZ305" s="107"/>
      <c r="BA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72"/>
      <c r="B306" s="107"/>
      <c r="L306" s="107"/>
      <c r="V306" s="107"/>
      <c r="AF306" s="107"/>
      <c r="AP306" s="107"/>
      <c r="AZ306" s="107"/>
      <c r="BA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72"/>
      <c r="B307" s="107"/>
      <c r="L307" s="107"/>
      <c r="V307" s="107"/>
      <c r="AF307" s="107"/>
      <c r="AP307" s="107"/>
      <c r="AZ307" s="107"/>
      <c r="BA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72"/>
      <c r="B308" s="107"/>
      <c r="L308" s="107"/>
      <c r="V308" s="107"/>
      <c r="AF308" s="107"/>
      <c r="AP308" s="107"/>
      <c r="AZ308" s="107"/>
      <c r="BA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72"/>
      <c r="B309" s="107"/>
      <c r="L309" s="107"/>
      <c r="V309" s="107"/>
      <c r="AF309" s="107"/>
      <c r="AP309" s="107"/>
      <c r="AZ309" s="107"/>
      <c r="BA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72"/>
      <c r="B310" s="107"/>
      <c r="L310" s="107"/>
      <c r="V310" s="107"/>
      <c r="AF310" s="107"/>
      <c r="AP310" s="107"/>
      <c r="AZ310" s="107"/>
      <c r="BA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72"/>
      <c r="B311" s="107"/>
      <c r="L311" s="107"/>
      <c r="V311" s="107"/>
      <c r="AF311" s="107"/>
      <c r="AP311" s="107"/>
      <c r="AZ311" s="107"/>
      <c r="BA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72"/>
      <c r="B312" s="107"/>
      <c r="L312" s="107"/>
      <c r="V312" s="107"/>
      <c r="AF312" s="107"/>
      <c r="AP312" s="107"/>
      <c r="AZ312" s="107"/>
      <c r="BA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72"/>
      <c r="B313" s="107"/>
      <c r="L313" s="107"/>
      <c r="V313" s="107"/>
      <c r="AF313" s="107"/>
      <c r="AP313" s="107"/>
      <c r="AZ313" s="107"/>
      <c r="BA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72"/>
      <c r="B314" s="107"/>
      <c r="L314" s="107"/>
      <c r="V314" s="107"/>
      <c r="AF314" s="107"/>
      <c r="AP314" s="107"/>
      <c r="AZ314" s="107"/>
      <c r="BA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72"/>
      <c r="B315" s="107"/>
      <c r="L315" s="107"/>
      <c r="V315" s="107"/>
      <c r="AF315" s="107"/>
      <c r="AP315" s="107"/>
      <c r="AZ315" s="107"/>
      <c r="BA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72"/>
      <c r="B316" s="107"/>
      <c r="L316" s="107"/>
      <c r="V316" s="107"/>
      <c r="AF316" s="107"/>
      <c r="AP316" s="107"/>
      <c r="AZ316" s="107"/>
      <c r="BA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72"/>
      <c r="B317" s="107"/>
      <c r="L317" s="107"/>
      <c r="V317" s="107"/>
      <c r="AF317" s="107"/>
      <c r="AP317" s="107"/>
      <c r="AZ317" s="107"/>
      <c r="BA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72"/>
      <c r="B318" s="107"/>
      <c r="L318" s="107"/>
      <c r="V318" s="107"/>
      <c r="AF318" s="107"/>
      <c r="AP318" s="107"/>
      <c r="AZ318" s="107"/>
      <c r="BA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72"/>
      <c r="B319" s="107"/>
      <c r="L319" s="107"/>
      <c r="V319" s="107"/>
      <c r="AF319" s="107"/>
      <c r="AP319" s="107"/>
      <c r="AZ319" s="107"/>
      <c r="BA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72"/>
      <c r="B320" s="107"/>
      <c r="L320" s="107"/>
      <c r="V320" s="107"/>
      <c r="AF320" s="107"/>
      <c r="AP320" s="107"/>
      <c r="AZ320" s="107"/>
      <c r="BA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72"/>
      <c r="B321" s="107"/>
      <c r="L321" s="107"/>
      <c r="V321" s="107"/>
      <c r="AF321" s="107"/>
      <c r="AP321" s="107"/>
      <c r="AZ321" s="107"/>
      <c r="BA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72"/>
      <c r="B322" s="107"/>
      <c r="L322" s="107"/>
      <c r="V322" s="107"/>
      <c r="AF322" s="107"/>
      <c r="AP322" s="107"/>
      <c r="AZ322" s="107"/>
      <c r="BA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72"/>
      <c r="B323" s="107"/>
      <c r="L323" s="107"/>
      <c r="V323" s="107"/>
      <c r="AF323" s="107"/>
      <c r="AP323" s="107"/>
      <c r="AZ323" s="107"/>
      <c r="BA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72"/>
      <c r="B324" s="107"/>
      <c r="L324" s="107"/>
      <c r="V324" s="107"/>
      <c r="AF324" s="107"/>
      <c r="AP324" s="107"/>
      <c r="AZ324" s="107"/>
      <c r="BA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72"/>
      <c r="B325" s="107"/>
      <c r="L325" s="107"/>
      <c r="V325" s="107"/>
      <c r="AF325" s="107"/>
      <c r="AP325" s="107"/>
      <c r="AZ325" s="107"/>
      <c r="BA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72"/>
      <c r="B326" s="107"/>
      <c r="L326" s="107"/>
      <c r="V326" s="107"/>
      <c r="AF326" s="107"/>
      <c r="AP326" s="107"/>
      <c r="AZ326" s="107"/>
      <c r="BA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72"/>
      <c r="B327" s="107"/>
      <c r="L327" s="107"/>
      <c r="V327" s="107"/>
      <c r="AF327" s="107"/>
      <c r="AP327" s="107"/>
      <c r="AZ327" s="107"/>
      <c r="BA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72"/>
      <c r="B328" s="107"/>
      <c r="L328" s="107"/>
      <c r="V328" s="107"/>
      <c r="AF328" s="107"/>
      <c r="AP328" s="107"/>
      <c r="AZ328" s="107"/>
      <c r="BA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72"/>
      <c r="B329" s="107"/>
      <c r="L329" s="107"/>
      <c r="V329" s="107"/>
      <c r="AF329" s="107"/>
      <c r="AP329" s="107"/>
      <c r="AZ329" s="107"/>
      <c r="BA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72"/>
      <c r="B330" s="107"/>
      <c r="L330" s="107"/>
      <c r="V330" s="107"/>
      <c r="AF330" s="107"/>
      <c r="AP330" s="107"/>
      <c r="AZ330" s="107"/>
      <c r="BA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72"/>
      <c r="B331" s="107"/>
      <c r="L331" s="107"/>
      <c r="V331" s="107"/>
      <c r="AF331" s="107"/>
      <c r="AP331" s="107"/>
      <c r="AZ331" s="107"/>
      <c r="BA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72"/>
      <c r="B332" s="107"/>
      <c r="L332" s="107"/>
      <c r="V332" s="107"/>
      <c r="AF332" s="107"/>
      <c r="AP332" s="107"/>
      <c r="AZ332" s="107"/>
      <c r="BA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72"/>
      <c r="B333" s="107"/>
      <c r="L333" s="107"/>
      <c r="V333" s="107"/>
      <c r="AF333" s="107"/>
      <c r="AP333" s="107"/>
      <c r="AZ333" s="107"/>
      <c r="BA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72"/>
      <c r="B334" s="107"/>
      <c r="L334" s="107"/>
      <c r="V334" s="107"/>
      <c r="AF334" s="107"/>
      <c r="AP334" s="107"/>
      <c r="AZ334" s="107"/>
      <c r="BA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72"/>
      <c r="B335" s="107"/>
      <c r="L335" s="107"/>
      <c r="V335" s="107"/>
      <c r="AF335" s="107"/>
      <c r="AP335" s="107"/>
      <c r="AZ335" s="107"/>
      <c r="BA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72"/>
      <c r="B336" s="107"/>
      <c r="L336" s="107"/>
      <c r="V336" s="107"/>
      <c r="AF336" s="107"/>
      <c r="AP336" s="107"/>
      <c r="AZ336" s="107"/>
      <c r="BA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72"/>
      <c r="B337" s="107"/>
      <c r="L337" s="107"/>
      <c r="V337" s="107"/>
      <c r="AF337" s="107"/>
      <c r="AP337" s="107"/>
      <c r="AZ337" s="107"/>
      <c r="BA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72"/>
      <c r="B338" s="107"/>
      <c r="L338" s="107"/>
      <c r="V338" s="107"/>
      <c r="AF338" s="107"/>
      <c r="AP338" s="107"/>
      <c r="AZ338" s="107"/>
      <c r="BA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72"/>
      <c r="B339" s="107"/>
      <c r="L339" s="107"/>
      <c r="V339" s="107"/>
      <c r="AF339" s="107"/>
      <c r="AP339" s="107"/>
      <c r="AZ339" s="107"/>
      <c r="BA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72"/>
      <c r="B340" s="107"/>
      <c r="L340" s="107"/>
      <c r="V340" s="107"/>
      <c r="AF340" s="107"/>
      <c r="AP340" s="107"/>
      <c r="AZ340" s="107"/>
      <c r="BA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72"/>
      <c r="B341" s="107"/>
      <c r="L341" s="107"/>
      <c r="V341" s="107"/>
      <c r="AF341" s="107"/>
      <c r="AP341" s="107"/>
      <c r="AZ341" s="107"/>
      <c r="BA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72"/>
      <c r="B342" s="107"/>
      <c r="L342" s="107"/>
      <c r="V342" s="107"/>
      <c r="AF342" s="107"/>
      <c r="AP342" s="107"/>
      <c r="AZ342" s="107"/>
      <c r="BA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72"/>
      <c r="B343" s="107"/>
      <c r="L343" s="107"/>
      <c r="V343" s="107"/>
      <c r="AF343" s="107"/>
      <c r="AP343" s="107"/>
      <c r="AZ343" s="107"/>
      <c r="BA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72"/>
      <c r="B344" s="107"/>
      <c r="L344" s="107"/>
      <c r="V344" s="107"/>
      <c r="AF344" s="107"/>
      <c r="AP344" s="107"/>
      <c r="AZ344" s="107"/>
      <c r="BA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72"/>
      <c r="B345" s="107"/>
      <c r="L345" s="107"/>
      <c r="V345" s="107"/>
      <c r="AF345" s="107"/>
      <c r="AP345" s="107"/>
      <c r="AZ345" s="107"/>
      <c r="BA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72"/>
      <c r="B346" s="107"/>
      <c r="L346" s="107"/>
      <c r="V346" s="107"/>
      <c r="AF346" s="107"/>
      <c r="AP346" s="107"/>
      <c r="AZ346" s="107"/>
      <c r="BA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72"/>
      <c r="B347" s="107"/>
      <c r="L347" s="107"/>
      <c r="V347" s="107"/>
      <c r="AF347" s="107"/>
      <c r="AP347" s="107"/>
      <c r="AZ347" s="107"/>
      <c r="BA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72"/>
      <c r="B348" s="107"/>
      <c r="L348" s="107"/>
      <c r="V348" s="107"/>
      <c r="AF348" s="107"/>
      <c r="AP348" s="107"/>
      <c r="AZ348" s="107"/>
      <c r="BA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72"/>
      <c r="B349" s="107"/>
      <c r="L349" s="107"/>
      <c r="V349" s="107"/>
      <c r="AF349" s="107"/>
      <c r="AP349" s="107"/>
      <c r="AZ349" s="107"/>
      <c r="BA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72"/>
      <c r="B350" s="107"/>
      <c r="L350" s="107"/>
      <c r="V350" s="107"/>
      <c r="AF350" s="107"/>
      <c r="AP350" s="107"/>
      <c r="AZ350" s="107"/>
      <c r="BA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72"/>
      <c r="B351" s="107"/>
      <c r="L351" s="107"/>
      <c r="V351" s="107"/>
      <c r="AF351" s="107"/>
      <c r="AP351" s="107"/>
      <c r="AZ351" s="107"/>
      <c r="BA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72"/>
      <c r="B352" s="107"/>
      <c r="L352" s="107"/>
      <c r="V352" s="107"/>
      <c r="AF352" s="107"/>
      <c r="AP352" s="107"/>
      <c r="AZ352" s="107"/>
      <c r="BA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72"/>
      <c r="B353" s="107"/>
      <c r="L353" s="107"/>
      <c r="V353" s="107"/>
      <c r="AF353" s="107"/>
      <c r="AP353" s="107"/>
      <c r="AZ353" s="107"/>
      <c r="BA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72"/>
      <c r="B354" s="107"/>
      <c r="L354" s="107"/>
      <c r="V354" s="107"/>
      <c r="AF354" s="107"/>
      <c r="AP354" s="107"/>
      <c r="AZ354" s="107"/>
      <c r="BA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72"/>
      <c r="B355" s="107"/>
      <c r="L355" s="107"/>
      <c r="V355" s="107"/>
      <c r="AF355" s="107"/>
      <c r="AP355" s="107"/>
      <c r="AZ355" s="107"/>
      <c r="BA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72"/>
      <c r="B356" s="107"/>
      <c r="L356" s="107"/>
      <c r="V356" s="107"/>
      <c r="AF356" s="107"/>
      <c r="AP356" s="107"/>
      <c r="AZ356" s="107"/>
      <c r="BA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72"/>
      <c r="B357" s="107"/>
      <c r="L357" s="107"/>
      <c r="V357" s="107"/>
      <c r="AF357" s="107"/>
      <c r="AP357" s="107"/>
      <c r="AZ357" s="107"/>
      <c r="BA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72"/>
      <c r="B358" s="107"/>
      <c r="L358" s="107"/>
      <c r="V358" s="107"/>
      <c r="AF358" s="107"/>
      <c r="AP358" s="107"/>
      <c r="AZ358" s="107"/>
      <c r="BA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72"/>
      <c r="B359" s="107"/>
      <c r="L359" s="107"/>
      <c r="V359" s="107"/>
      <c r="AF359" s="107"/>
      <c r="AP359" s="107"/>
      <c r="AZ359" s="107"/>
      <c r="BA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72"/>
      <c r="B360" s="107"/>
      <c r="L360" s="107"/>
      <c r="V360" s="107"/>
      <c r="AF360" s="107"/>
      <c r="AP360" s="107"/>
      <c r="AZ360" s="107"/>
      <c r="BA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72"/>
      <c r="B361" s="107"/>
      <c r="L361" s="107"/>
      <c r="V361" s="107"/>
      <c r="AF361" s="107"/>
      <c r="AP361" s="107"/>
      <c r="AZ361" s="107"/>
      <c r="BA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72"/>
      <c r="B362" s="107"/>
      <c r="L362" s="107"/>
      <c r="V362" s="107"/>
      <c r="AF362" s="107"/>
      <c r="AP362" s="107"/>
      <c r="AZ362" s="107"/>
      <c r="BA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72"/>
      <c r="B363" s="107"/>
      <c r="L363" s="107"/>
      <c r="V363" s="107"/>
      <c r="AF363" s="107"/>
      <c r="AP363" s="107"/>
      <c r="AZ363" s="107"/>
      <c r="BA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72"/>
      <c r="B364" s="107"/>
      <c r="L364" s="107"/>
      <c r="V364" s="107"/>
      <c r="AF364" s="107"/>
      <c r="AP364" s="107"/>
      <c r="AZ364" s="107"/>
      <c r="BA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72"/>
      <c r="B365" s="107"/>
      <c r="L365" s="107"/>
      <c r="V365" s="107"/>
      <c r="AF365" s="107"/>
      <c r="AP365" s="107"/>
      <c r="AZ365" s="107"/>
      <c r="BA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72"/>
      <c r="B366" s="107"/>
      <c r="L366" s="107"/>
      <c r="V366" s="107"/>
      <c r="AF366" s="107"/>
      <c r="AP366" s="107"/>
      <c r="AZ366" s="107"/>
      <c r="BA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72"/>
      <c r="B367" s="107"/>
      <c r="L367" s="107"/>
      <c r="V367" s="107"/>
      <c r="AF367" s="107"/>
      <c r="AP367" s="107"/>
      <c r="AZ367" s="107"/>
      <c r="BA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72"/>
      <c r="B368" s="107"/>
      <c r="L368" s="107"/>
      <c r="V368" s="107"/>
      <c r="AF368" s="107"/>
      <c r="AP368" s="107"/>
      <c r="AZ368" s="107"/>
      <c r="BA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72"/>
      <c r="B369" s="107"/>
      <c r="L369" s="107"/>
      <c r="V369" s="107"/>
      <c r="AF369" s="107"/>
      <c r="AP369" s="107"/>
      <c r="AZ369" s="107"/>
      <c r="BA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72"/>
      <c r="B370" s="107"/>
      <c r="L370" s="107"/>
      <c r="V370" s="107"/>
      <c r="AF370" s="107"/>
      <c r="AP370" s="107"/>
      <c r="AZ370" s="107"/>
      <c r="BA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72"/>
      <c r="B371" s="107"/>
      <c r="L371" s="107"/>
      <c r="V371" s="107"/>
      <c r="AF371" s="107"/>
      <c r="AP371" s="107"/>
      <c r="AZ371" s="107"/>
      <c r="BA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72"/>
      <c r="B372" s="107"/>
      <c r="L372" s="107"/>
      <c r="V372" s="107"/>
      <c r="AF372" s="107"/>
      <c r="AP372" s="107"/>
      <c r="AZ372" s="107"/>
      <c r="BA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72"/>
      <c r="B373" s="107"/>
      <c r="L373" s="107"/>
      <c r="V373" s="107"/>
      <c r="AF373" s="107"/>
      <c r="AP373" s="107"/>
      <c r="AZ373" s="107"/>
      <c r="BA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72"/>
      <c r="B374" s="107"/>
      <c r="L374" s="107"/>
      <c r="V374" s="107"/>
      <c r="AF374" s="107"/>
      <c r="AP374" s="107"/>
      <c r="AZ374" s="107"/>
      <c r="BA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72"/>
      <c r="B375" s="107"/>
      <c r="L375" s="107"/>
      <c r="V375" s="107"/>
      <c r="AF375" s="107"/>
      <c r="AP375" s="107"/>
      <c r="AZ375" s="107"/>
      <c r="BA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72"/>
      <c r="B376" s="107"/>
      <c r="L376" s="107"/>
      <c r="V376" s="107"/>
      <c r="AF376" s="107"/>
      <c r="AP376" s="107"/>
      <c r="AZ376" s="107"/>
      <c r="BA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72"/>
      <c r="B377" s="107"/>
      <c r="L377" s="107"/>
      <c r="V377" s="107"/>
      <c r="AF377" s="107"/>
      <c r="AP377" s="107"/>
      <c r="AZ377" s="107"/>
      <c r="BA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72"/>
      <c r="B378" s="107"/>
      <c r="L378" s="107"/>
      <c r="V378" s="107"/>
      <c r="AF378" s="107"/>
      <c r="AP378" s="107"/>
      <c r="AZ378" s="107"/>
      <c r="BA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72"/>
      <c r="B379" s="107"/>
      <c r="L379" s="107"/>
      <c r="V379" s="107"/>
      <c r="AF379" s="107"/>
      <c r="AP379" s="107"/>
      <c r="AZ379" s="107"/>
      <c r="BA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72"/>
      <c r="B380" s="107"/>
      <c r="L380" s="107"/>
      <c r="V380" s="107"/>
      <c r="AF380" s="107"/>
      <c r="AP380" s="107"/>
      <c r="AZ380" s="107"/>
      <c r="BA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72"/>
      <c r="B381" s="107"/>
      <c r="L381" s="107"/>
      <c r="V381" s="107"/>
      <c r="AF381" s="107"/>
      <c r="AP381" s="107"/>
      <c r="AZ381" s="107"/>
      <c r="BA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72"/>
      <c r="B382" s="107"/>
      <c r="L382" s="107"/>
      <c r="V382" s="107"/>
      <c r="AF382" s="107"/>
      <c r="AP382" s="107"/>
      <c r="AZ382" s="107"/>
      <c r="BA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72"/>
      <c r="B383" s="107"/>
      <c r="L383" s="107"/>
      <c r="V383" s="107"/>
      <c r="AF383" s="107"/>
      <c r="AP383" s="107"/>
      <c r="AZ383" s="107"/>
      <c r="BA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72"/>
      <c r="B384" s="107"/>
      <c r="L384" s="107"/>
      <c r="V384" s="107"/>
      <c r="AF384" s="107"/>
      <c r="AP384" s="107"/>
      <c r="AZ384" s="107"/>
      <c r="BA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72"/>
      <c r="B385" s="107"/>
      <c r="L385" s="107"/>
      <c r="V385" s="107"/>
      <c r="AF385" s="107"/>
      <c r="AP385" s="107"/>
      <c r="AZ385" s="107"/>
      <c r="BA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72"/>
      <c r="B386" s="107"/>
      <c r="L386" s="107"/>
      <c r="V386" s="107"/>
      <c r="AF386" s="107"/>
      <c r="AP386" s="107"/>
      <c r="AZ386" s="107"/>
      <c r="BA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72"/>
      <c r="B387" s="107"/>
      <c r="L387" s="107"/>
      <c r="V387" s="107"/>
      <c r="AF387" s="107"/>
      <c r="AP387" s="107"/>
      <c r="AZ387" s="107"/>
      <c r="BA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72"/>
      <c r="B388" s="107"/>
      <c r="L388" s="107"/>
      <c r="V388" s="107"/>
      <c r="AF388" s="107"/>
      <c r="AP388" s="107"/>
      <c r="AZ388" s="107"/>
      <c r="BA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72"/>
      <c r="B389" s="107"/>
      <c r="L389" s="107"/>
      <c r="V389" s="107"/>
      <c r="AF389" s="107"/>
      <c r="AP389" s="107"/>
      <c r="AZ389" s="107"/>
      <c r="BA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72"/>
      <c r="B390" s="107"/>
      <c r="L390" s="107"/>
      <c r="V390" s="107"/>
      <c r="AF390" s="107"/>
      <c r="AP390" s="107"/>
      <c r="AZ390" s="107"/>
      <c r="BA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72"/>
      <c r="B391" s="107"/>
      <c r="L391" s="107"/>
      <c r="V391" s="107"/>
      <c r="AF391" s="107"/>
      <c r="AP391" s="107"/>
      <c r="AZ391" s="107"/>
      <c r="BA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72"/>
      <c r="B392" s="107"/>
      <c r="L392" s="107"/>
      <c r="V392" s="107"/>
      <c r="AF392" s="107"/>
      <c r="AP392" s="107"/>
      <c r="AZ392" s="107"/>
      <c r="BA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72"/>
      <c r="B393" s="107"/>
      <c r="L393" s="107"/>
      <c r="V393" s="107"/>
      <c r="AF393" s="107"/>
      <c r="AP393" s="107"/>
      <c r="AZ393" s="107"/>
      <c r="BA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72"/>
      <c r="B394" s="107"/>
      <c r="L394" s="107"/>
      <c r="V394" s="107"/>
      <c r="AF394" s="107"/>
      <c r="AP394" s="107"/>
      <c r="AZ394" s="107"/>
      <c r="BA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72"/>
      <c r="B395" s="107"/>
      <c r="L395" s="107"/>
      <c r="V395" s="107"/>
      <c r="AF395" s="107"/>
      <c r="AP395" s="107"/>
      <c r="AZ395" s="107"/>
      <c r="BA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72"/>
      <c r="B396" s="107"/>
      <c r="L396" s="107"/>
      <c r="V396" s="107"/>
      <c r="AF396" s="107"/>
      <c r="AP396" s="107"/>
      <c r="AZ396" s="107"/>
      <c r="BA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72"/>
      <c r="B397" s="107"/>
      <c r="L397" s="107"/>
      <c r="V397" s="107"/>
      <c r="AF397" s="107"/>
      <c r="AP397" s="107"/>
      <c r="AZ397" s="107"/>
      <c r="BA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72"/>
      <c r="B398" s="107"/>
      <c r="L398" s="107"/>
      <c r="V398" s="107"/>
      <c r="AF398" s="107"/>
      <c r="AP398" s="107"/>
      <c r="AZ398" s="107"/>
      <c r="BA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72"/>
      <c r="B399" s="107"/>
      <c r="L399" s="107"/>
      <c r="V399" s="107"/>
      <c r="AF399" s="107"/>
      <c r="AP399" s="107"/>
      <c r="AZ399" s="107"/>
      <c r="BA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72"/>
      <c r="B400" s="107"/>
      <c r="L400" s="107"/>
      <c r="V400" s="107"/>
      <c r="AF400" s="107"/>
      <c r="AP400" s="107"/>
      <c r="AZ400" s="107"/>
      <c r="BA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72"/>
      <c r="B401" s="107"/>
      <c r="L401" s="107"/>
      <c r="V401" s="107"/>
      <c r="AF401" s="107"/>
      <c r="AP401" s="107"/>
      <c r="AZ401" s="107"/>
      <c r="BA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72"/>
      <c r="B402" s="107"/>
      <c r="L402" s="107"/>
      <c r="V402" s="107"/>
      <c r="AF402" s="107"/>
      <c r="AP402" s="107"/>
      <c r="AZ402" s="107"/>
      <c r="BA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72"/>
      <c r="B403" s="107"/>
      <c r="L403" s="107"/>
      <c r="V403" s="107"/>
      <c r="AF403" s="107"/>
      <c r="AP403" s="107"/>
      <c r="AZ403" s="107"/>
      <c r="BA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72"/>
      <c r="B404" s="107"/>
      <c r="L404" s="107"/>
      <c r="V404" s="107"/>
      <c r="AF404" s="107"/>
      <c r="AP404" s="107"/>
      <c r="AZ404" s="107"/>
      <c r="BA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72"/>
      <c r="B405" s="107"/>
      <c r="L405" s="107"/>
      <c r="V405" s="107"/>
      <c r="AF405" s="107"/>
      <c r="AP405" s="107"/>
      <c r="AZ405" s="107"/>
      <c r="BA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72"/>
      <c r="B406" s="107"/>
      <c r="L406" s="107"/>
      <c r="V406" s="107"/>
      <c r="AF406" s="107"/>
      <c r="AP406" s="107"/>
      <c r="AZ406" s="107"/>
      <c r="BA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72"/>
      <c r="B407" s="107"/>
      <c r="L407" s="107"/>
      <c r="V407" s="107"/>
      <c r="AF407" s="107"/>
      <c r="AP407" s="107"/>
      <c r="AZ407" s="107"/>
      <c r="BA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72"/>
      <c r="B408" s="107"/>
      <c r="L408" s="107"/>
      <c r="V408" s="107"/>
      <c r="AF408" s="107"/>
      <c r="AP408" s="107"/>
      <c r="AZ408" s="107"/>
      <c r="BA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72"/>
      <c r="B409" s="107"/>
      <c r="L409" s="107"/>
      <c r="V409" s="107"/>
      <c r="AF409" s="107"/>
      <c r="AP409" s="107"/>
      <c r="AZ409" s="107"/>
      <c r="BA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72"/>
      <c r="B410" s="107"/>
      <c r="L410" s="107"/>
      <c r="V410" s="107"/>
      <c r="AF410" s="107"/>
      <c r="AP410" s="107"/>
      <c r="AZ410" s="107"/>
      <c r="BA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72"/>
      <c r="B411" s="107"/>
      <c r="L411" s="107"/>
      <c r="V411" s="107"/>
      <c r="AF411" s="107"/>
      <c r="AP411" s="107"/>
      <c r="AZ411" s="107"/>
      <c r="BA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72"/>
      <c r="B412" s="107"/>
      <c r="L412" s="107"/>
      <c r="V412" s="107"/>
      <c r="AF412" s="107"/>
      <c r="AP412" s="107"/>
      <c r="AZ412" s="107"/>
      <c r="BA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72"/>
      <c r="B413" s="107"/>
      <c r="L413" s="107"/>
      <c r="V413" s="107"/>
      <c r="AF413" s="107"/>
      <c r="AP413" s="107"/>
      <c r="AZ413" s="107"/>
      <c r="BA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72"/>
      <c r="B414" s="107"/>
      <c r="L414" s="107"/>
      <c r="V414" s="107"/>
      <c r="AF414" s="107"/>
      <c r="AP414" s="107"/>
      <c r="AZ414" s="107"/>
      <c r="BA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72"/>
      <c r="B415" s="107"/>
      <c r="L415" s="107"/>
      <c r="V415" s="107"/>
      <c r="AF415" s="107"/>
      <c r="AP415" s="107"/>
      <c r="AZ415" s="107"/>
      <c r="BA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72"/>
      <c r="B416" s="107"/>
      <c r="L416" s="107"/>
      <c r="V416" s="107"/>
      <c r="AF416" s="107"/>
      <c r="AP416" s="107"/>
      <c r="AZ416" s="107"/>
      <c r="BA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72"/>
      <c r="B417" s="107"/>
      <c r="L417" s="107"/>
      <c r="V417" s="107"/>
      <c r="AF417" s="107"/>
      <c r="AP417" s="107"/>
      <c r="AZ417" s="107"/>
      <c r="BA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72"/>
      <c r="B418" s="107"/>
      <c r="L418" s="107"/>
      <c r="V418" s="107"/>
      <c r="AF418" s="107"/>
      <c r="AP418" s="107"/>
      <c r="AZ418" s="107"/>
      <c r="BA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72"/>
      <c r="B419" s="107"/>
      <c r="L419" s="107"/>
      <c r="V419" s="107"/>
      <c r="AF419" s="107"/>
      <c r="AP419" s="107"/>
      <c r="AZ419" s="107"/>
      <c r="BA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72"/>
      <c r="B420" s="107"/>
      <c r="L420" s="107"/>
      <c r="V420" s="107"/>
      <c r="AF420" s="107"/>
      <c r="AP420" s="107"/>
      <c r="AZ420" s="107"/>
      <c r="BA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72"/>
      <c r="B421" s="107"/>
      <c r="L421" s="107"/>
      <c r="V421" s="107"/>
      <c r="AF421" s="107"/>
      <c r="AP421" s="107"/>
      <c r="AZ421" s="107"/>
      <c r="BA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72"/>
      <c r="B422" s="107"/>
      <c r="L422" s="107"/>
      <c r="V422" s="107"/>
      <c r="AF422" s="107"/>
      <c r="AP422" s="107"/>
      <c r="AZ422" s="107"/>
      <c r="BA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72"/>
      <c r="B423" s="107"/>
      <c r="L423" s="107"/>
      <c r="V423" s="107"/>
      <c r="AF423" s="107"/>
      <c r="AP423" s="107"/>
      <c r="AZ423" s="107"/>
      <c r="BA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72"/>
      <c r="B424" s="107"/>
      <c r="L424" s="107"/>
      <c r="V424" s="107"/>
      <c r="AF424" s="107"/>
      <c r="AP424" s="107"/>
      <c r="AZ424" s="107"/>
      <c r="BA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72"/>
      <c r="B425" s="107"/>
      <c r="L425" s="107"/>
      <c r="V425" s="107"/>
      <c r="AF425" s="107"/>
      <c r="AP425" s="107"/>
      <c r="AZ425" s="107"/>
      <c r="BA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72"/>
      <c r="B426" s="107"/>
      <c r="L426" s="107"/>
      <c r="V426" s="107"/>
      <c r="AF426" s="107"/>
      <c r="AP426" s="107"/>
      <c r="AZ426" s="107"/>
      <c r="BA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72"/>
      <c r="B427" s="107"/>
      <c r="L427" s="107"/>
      <c r="V427" s="107"/>
      <c r="AF427" s="107"/>
      <c r="AP427" s="107"/>
      <c r="AZ427" s="107"/>
      <c r="BA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72"/>
      <c r="B428" s="107"/>
      <c r="L428" s="107"/>
      <c r="V428" s="107"/>
      <c r="AF428" s="107"/>
      <c r="AP428" s="107"/>
      <c r="AZ428" s="107"/>
      <c r="BA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72"/>
      <c r="B429" s="107"/>
      <c r="L429" s="107"/>
      <c r="V429" s="107"/>
      <c r="AF429" s="107"/>
      <c r="AP429" s="107"/>
      <c r="AZ429" s="107"/>
      <c r="BA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72"/>
      <c r="B430" s="107"/>
      <c r="L430" s="107"/>
      <c r="V430" s="107"/>
      <c r="AF430" s="107"/>
      <c r="AP430" s="107"/>
      <c r="AZ430" s="107"/>
      <c r="BA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72"/>
      <c r="B431" s="107"/>
      <c r="L431" s="107"/>
      <c r="V431" s="107"/>
      <c r="AF431" s="107"/>
      <c r="AP431" s="107"/>
      <c r="AZ431" s="107"/>
      <c r="BA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72"/>
      <c r="B432" s="107"/>
      <c r="L432" s="107"/>
      <c r="V432" s="107"/>
      <c r="AF432" s="107"/>
      <c r="AP432" s="107"/>
      <c r="AZ432" s="107"/>
      <c r="BA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72"/>
      <c r="B433" s="107"/>
      <c r="L433" s="107"/>
      <c r="V433" s="107"/>
      <c r="AF433" s="107"/>
      <c r="AP433" s="107"/>
      <c r="AZ433" s="107"/>
      <c r="BA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72"/>
      <c r="B434" s="107"/>
      <c r="L434" s="107"/>
      <c r="V434" s="107"/>
      <c r="AF434" s="107"/>
      <c r="AP434" s="107"/>
      <c r="AZ434" s="107"/>
      <c r="BA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72"/>
      <c r="B435" s="107"/>
      <c r="L435" s="107"/>
      <c r="V435" s="107"/>
      <c r="AF435" s="107"/>
      <c r="AP435" s="107"/>
      <c r="AZ435" s="107"/>
      <c r="BA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72"/>
      <c r="B436" s="107"/>
      <c r="L436" s="107"/>
      <c r="V436" s="107"/>
      <c r="AF436" s="107"/>
      <c r="AP436" s="107"/>
      <c r="AZ436" s="107"/>
      <c r="BA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72"/>
      <c r="B437" s="107"/>
      <c r="L437" s="107"/>
      <c r="V437" s="107"/>
      <c r="AF437" s="107"/>
      <c r="AP437" s="107"/>
      <c r="AZ437" s="107"/>
      <c r="BA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72"/>
      <c r="B438" s="107"/>
      <c r="L438" s="107"/>
      <c r="V438" s="107"/>
      <c r="AF438" s="107"/>
      <c r="AP438" s="107"/>
      <c r="AZ438" s="107"/>
      <c r="BA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72"/>
      <c r="B439" s="107"/>
      <c r="L439" s="107"/>
      <c r="V439" s="107"/>
      <c r="AF439" s="107"/>
      <c r="AP439" s="107"/>
      <c r="AZ439" s="107"/>
      <c r="BA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72"/>
      <c r="B440" s="107"/>
      <c r="L440" s="107"/>
      <c r="V440" s="107"/>
      <c r="AF440" s="107"/>
      <c r="AP440" s="107"/>
      <c r="AZ440" s="107"/>
      <c r="BA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72"/>
      <c r="B441" s="107"/>
      <c r="L441" s="107"/>
      <c r="V441" s="107"/>
      <c r="AF441" s="107"/>
      <c r="AP441" s="107"/>
      <c r="AZ441" s="107"/>
      <c r="BA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72"/>
      <c r="B442" s="107"/>
      <c r="L442" s="107"/>
      <c r="V442" s="107"/>
      <c r="AF442" s="107"/>
      <c r="AP442" s="107"/>
      <c r="AZ442" s="107"/>
      <c r="BA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72"/>
      <c r="B443" s="107"/>
      <c r="L443" s="107"/>
      <c r="V443" s="107"/>
      <c r="AF443" s="107"/>
      <c r="AP443" s="107"/>
      <c r="AZ443" s="107"/>
      <c r="BA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72"/>
      <c r="B444" s="107"/>
      <c r="L444" s="107"/>
      <c r="V444" s="107"/>
      <c r="AF444" s="107"/>
      <c r="AP444" s="107"/>
      <c r="AZ444" s="107"/>
      <c r="BA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72"/>
      <c r="B445" s="107"/>
      <c r="L445" s="107"/>
      <c r="V445" s="107"/>
      <c r="AF445" s="107"/>
      <c r="AP445" s="107"/>
      <c r="AZ445" s="107"/>
      <c r="BA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72"/>
      <c r="B446" s="107"/>
      <c r="L446" s="107"/>
      <c r="V446" s="107"/>
      <c r="AF446" s="107"/>
      <c r="AP446" s="107"/>
      <c r="AZ446" s="107"/>
      <c r="BA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72"/>
      <c r="B447" s="107"/>
      <c r="L447" s="107"/>
      <c r="V447" s="107"/>
      <c r="AF447" s="107"/>
      <c r="AP447" s="107"/>
      <c r="AZ447" s="107"/>
      <c r="BA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72"/>
      <c r="B448" s="107"/>
      <c r="L448" s="107"/>
      <c r="V448" s="107"/>
      <c r="AF448" s="107"/>
      <c r="AP448" s="107"/>
      <c r="AZ448" s="107"/>
      <c r="BA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72"/>
      <c r="B449" s="107"/>
      <c r="L449" s="107"/>
      <c r="V449" s="107"/>
      <c r="AF449" s="107"/>
      <c r="AP449" s="107"/>
      <c r="AZ449" s="107"/>
      <c r="BA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72"/>
      <c r="B450" s="107"/>
      <c r="L450" s="107"/>
      <c r="V450" s="107"/>
      <c r="AF450" s="107"/>
      <c r="AP450" s="107"/>
      <c r="AZ450" s="107"/>
      <c r="BA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72"/>
      <c r="B451" s="107"/>
      <c r="L451" s="107"/>
      <c r="V451" s="107"/>
      <c r="AF451" s="107"/>
      <c r="AP451" s="107"/>
      <c r="AZ451" s="107"/>
      <c r="BA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72"/>
      <c r="B452" s="107"/>
      <c r="L452" s="107"/>
      <c r="V452" s="107"/>
      <c r="AF452" s="107"/>
      <c r="AP452" s="107"/>
      <c r="AZ452" s="107"/>
      <c r="BA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72"/>
      <c r="B453" s="107"/>
      <c r="L453" s="107"/>
      <c r="V453" s="107"/>
      <c r="AF453" s="107"/>
      <c r="AP453" s="107"/>
      <c r="AZ453" s="107"/>
      <c r="BA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72"/>
      <c r="B454" s="107"/>
      <c r="L454" s="107"/>
      <c r="V454" s="107"/>
      <c r="AF454" s="107"/>
      <c r="AP454" s="107"/>
      <c r="AZ454" s="107"/>
      <c r="BA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72"/>
      <c r="B455" s="107"/>
      <c r="L455" s="107"/>
      <c r="V455" s="107"/>
      <c r="AF455" s="107"/>
      <c r="AP455" s="107"/>
      <c r="AZ455" s="107"/>
      <c r="BA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72"/>
      <c r="B456" s="107"/>
      <c r="L456" s="107"/>
      <c r="V456" s="107"/>
      <c r="AF456" s="107"/>
      <c r="AP456" s="107"/>
      <c r="AZ456" s="107"/>
      <c r="BA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72"/>
      <c r="B457" s="107"/>
      <c r="L457" s="107"/>
      <c r="V457" s="107"/>
      <c r="AF457" s="107"/>
      <c r="AP457" s="107"/>
      <c r="AZ457" s="107"/>
      <c r="BA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72"/>
      <c r="B458" s="107"/>
      <c r="L458" s="107"/>
      <c r="V458" s="107"/>
      <c r="AF458" s="107"/>
      <c r="AP458" s="107"/>
      <c r="AZ458" s="107"/>
      <c r="BA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72"/>
      <c r="B459" s="107"/>
      <c r="L459" s="107"/>
      <c r="V459" s="107"/>
      <c r="AF459" s="107"/>
      <c r="AP459" s="107"/>
      <c r="AZ459" s="107"/>
      <c r="BA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72"/>
      <c r="B460" s="107"/>
      <c r="L460" s="107"/>
      <c r="V460" s="107"/>
      <c r="AF460" s="107"/>
      <c r="AP460" s="107"/>
      <c r="AZ460" s="107"/>
      <c r="BA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72"/>
      <c r="B461" s="107"/>
      <c r="L461" s="107"/>
      <c r="V461" s="107"/>
      <c r="AF461" s="107"/>
      <c r="AP461" s="107"/>
      <c r="AZ461" s="107"/>
      <c r="BA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72"/>
      <c r="B462" s="107"/>
      <c r="L462" s="107"/>
      <c r="V462" s="107"/>
      <c r="AF462" s="107"/>
      <c r="AP462" s="107"/>
      <c r="AZ462" s="107"/>
      <c r="BA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72"/>
      <c r="B463" s="107"/>
      <c r="L463" s="107"/>
      <c r="V463" s="107"/>
      <c r="AF463" s="107"/>
      <c r="AP463" s="107"/>
      <c r="AZ463" s="107"/>
      <c r="BA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72"/>
      <c r="B464" s="107"/>
      <c r="L464" s="107"/>
      <c r="V464" s="107"/>
      <c r="AF464" s="107"/>
      <c r="AP464" s="107"/>
      <c r="AZ464" s="107"/>
      <c r="BA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72"/>
      <c r="B465" s="107"/>
      <c r="L465" s="107"/>
      <c r="V465" s="107"/>
      <c r="AF465" s="107"/>
      <c r="AP465" s="107"/>
      <c r="AZ465" s="107"/>
      <c r="BA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72"/>
      <c r="B466" s="107"/>
      <c r="L466" s="107"/>
      <c r="V466" s="107"/>
      <c r="AF466" s="107"/>
      <c r="AP466" s="107"/>
      <c r="AZ466" s="107"/>
      <c r="BA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72"/>
      <c r="B467" s="107"/>
      <c r="L467" s="107"/>
      <c r="V467" s="107"/>
      <c r="AF467" s="107"/>
      <c r="AP467" s="107"/>
      <c r="AZ467" s="107"/>
      <c r="BA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72"/>
      <c r="B468" s="107"/>
      <c r="L468" s="107"/>
      <c r="V468" s="107"/>
      <c r="AF468" s="107"/>
      <c r="AP468" s="107"/>
      <c r="AZ468" s="107"/>
      <c r="BA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72"/>
      <c r="B469" s="107"/>
      <c r="L469" s="107"/>
      <c r="V469" s="107"/>
      <c r="AF469" s="107"/>
      <c r="AP469" s="107"/>
      <c r="AZ469" s="107"/>
      <c r="BA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72"/>
      <c r="B470" s="107"/>
      <c r="L470" s="107"/>
      <c r="V470" s="107"/>
      <c r="AF470" s="107"/>
      <c r="AP470" s="107"/>
      <c r="AZ470" s="107"/>
      <c r="BA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72"/>
      <c r="B471" s="107"/>
      <c r="L471" s="107"/>
      <c r="V471" s="107"/>
      <c r="AF471" s="107"/>
      <c r="AP471" s="107"/>
      <c r="AZ471" s="107"/>
      <c r="BA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72"/>
      <c r="B472" s="107"/>
      <c r="L472" s="107"/>
      <c r="V472" s="107"/>
      <c r="AF472" s="107"/>
      <c r="AP472" s="107"/>
      <c r="AZ472" s="107"/>
      <c r="BA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72"/>
      <c r="B473" s="107"/>
      <c r="L473" s="107"/>
      <c r="V473" s="107"/>
      <c r="AF473" s="107"/>
      <c r="AP473" s="107"/>
      <c r="AZ473" s="107"/>
      <c r="BA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72"/>
      <c r="B474" s="107"/>
      <c r="L474" s="107"/>
      <c r="V474" s="107"/>
      <c r="AF474" s="107"/>
      <c r="AP474" s="107"/>
      <c r="AZ474" s="107"/>
      <c r="BA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72"/>
      <c r="B475" s="107"/>
      <c r="L475" s="107"/>
      <c r="V475" s="107"/>
      <c r="AF475" s="107"/>
      <c r="AP475" s="107"/>
      <c r="AZ475" s="107"/>
      <c r="BA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72"/>
      <c r="B476" s="107"/>
      <c r="L476" s="107"/>
      <c r="V476" s="107"/>
      <c r="AF476" s="107"/>
      <c r="AP476" s="107"/>
      <c r="AZ476" s="107"/>
      <c r="BA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72"/>
      <c r="B477" s="107"/>
      <c r="L477" s="107"/>
      <c r="V477" s="107"/>
      <c r="AF477" s="107"/>
      <c r="AP477" s="107"/>
      <c r="AZ477" s="107"/>
      <c r="BA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72"/>
      <c r="B478" s="107"/>
      <c r="L478" s="107"/>
      <c r="V478" s="107"/>
      <c r="AF478" s="107"/>
      <c r="AP478" s="107"/>
      <c r="AZ478" s="107"/>
      <c r="BA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72"/>
      <c r="B479" s="107"/>
      <c r="L479" s="107"/>
      <c r="V479" s="107"/>
      <c r="AF479" s="107"/>
      <c r="AP479" s="107"/>
      <c r="AZ479" s="107"/>
      <c r="BA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72"/>
      <c r="B480" s="107"/>
      <c r="L480" s="107"/>
      <c r="V480" s="107"/>
      <c r="AF480" s="107"/>
      <c r="AP480" s="107"/>
      <c r="AZ480" s="107"/>
      <c r="BA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72"/>
      <c r="B481" s="107"/>
      <c r="L481" s="107"/>
      <c r="V481" s="107"/>
      <c r="AF481" s="107"/>
      <c r="AP481" s="107"/>
      <c r="AZ481" s="107"/>
      <c r="BA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72"/>
      <c r="B482" s="107"/>
      <c r="L482" s="107"/>
      <c r="V482" s="107"/>
      <c r="AF482" s="107"/>
      <c r="AP482" s="107"/>
      <c r="AZ482" s="107"/>
      <c r="BA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72"/>
      <c r="B483" s="107"/>
      <c r="L483" s="107"/>
      <c r="V483" s="107"/>
      <c r="AF483" s="107"/>
      <c r="AP483" s="107"/>
      <c r="AZ483" s="107"/>
      <c r="BA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72"/>
      <c r="B484" s="107"/>
      <c r="L484" s="107"/>
      <c r="V484" s="107"/>
      <c r="AF484" s="107"/>
      <c r="AP484" s="107"/>
      <c r="AZ484" s="107"/>
      <c r="BA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72"/>
      <c r="B485" s="107"/>
      <c r="L485" s="107"/>
      <c r="V485" s="107"/>
      <c r="AF485" s="107"/>
      <c r="AP485" s="107"/>
      <c r="AZ485" s="107"/>
      <c r="BA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72"/>
      <c r="B486" s="107"/>
      <c r="L486" s="107"/>
      <c r="V486" s="107"/>
      <c r="AF486" s="107"/>
      <c r="AP486" s="107"/>
      <c r="AZ486" s="107"/>
      <c r="BA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72"/>
      <c r="B487" s="107"/>
      <c r="L487" s="107"/>
      <c r="V487" s="107"/>
      <c r="AF487" s="107"/>
      <c r="AP487" s="107"/>
      <c r="AZ487" s="107"/>
      <c r="BA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72"/>
      <c r="B488" s="107"/>
      <c r="L488" s="107"/>
      <c r="V488" s="107"/>
      <c r="AF488" s="107"/>
      <c r="AP488" s="107"/>
      <c r="AZ488" s="107"/>
      <c r="BA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72"/>
      <c r="B489" s="107"/>
      <c r="L489" s="107"/>
      <c r="V489" s="107"/>
      <c r="AF489" s="107"/>
      <c r="AP489" s="107"/>
      <c r="AZ489" s="107"/>
      <c r="BA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72"/>
      <c r="B490" s="107"/>
      <c r="L490" s="107"/>
      <c r="V490" s="107"/>
      <c r="AF490" s="107"/>
      <c r="AP490" s="107"/>
      <c r="AZ490" s="107"/>
      <c r="BA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72"/>
      <c r="B491" s="107"/>
      <c r="L491" s="107"/>
      <c r="V491" s="107"/>
      <c r="AF491" s="107"/>
      <c r="AP491" s="107"/>
      <c r="AZ491" s="107"/>
      <c r="BA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72"/>
      <c r="B492" s="107"/>
      <c r="L492" s="107"/>
      <c r="V492" s="107"/>
      <c r="AF492" s="107"/>
      <c r="AP492" s="107"/>
      <c r="AZ492" s="107"/>
      <c r="BA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72"/>
      <c r="B493" s="107"/>
      <c r="L493" s="107"/>
      <c r="V493" s="107"/>
      <c r="AF493" s="107"/>
      <c r="AP493" s="107"/>
      <c r="AZ493" s="107"/>
      <c r="BA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72"/>
      <c r="B494" s="107"/>
      <c r="L494" s="107"/>
      <c r="V494" s="107"/>
      <c r="AF494" s="107"/>
      <c r="AP494" s="107"/>
      <c r="AZ494" s="107"/>
      <c r="BA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72"/>
      <c r="B495" s="107"/>
      <c r="L495" s="107"/>
      <c r="V495" s="107"/>
      <c r="AF495" s="107"/>
      <c r="AP495" s="107"/>
      <c r="AZ495" s="107"/>
      <c r="BA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72"/>
      <c r="B496" s="107"/>
      <c r="L496" s="107"/>
      <c r="V496" s="107"/>
      <c r="AF496" s="107"/>
      <c r="AP496" s="107"/>
      <c r="AZ496" s="107"/>
      <c r="BA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72"/>
      <c r="B497" s="107"/>
      <c r="L497" s="107"/>
      <c r="V497" s="107"/>
      <c r="AF497" s="107"/>
      <c r="AP497" s="107"/>
      <c r="AZ497" s="107"/>
      <c r="BA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72"/>
      <c r="B498" s="107"/>
      <c r="L498" s="107"/>
      <c r="V498" s="107"/>
      <c r="AF498" s="107"/>
      <c r="AP498" s="107"/>
      <c r="AZ498" s="107"/>
      <c r="BA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72"/>
      <c r="B499" s="107"/>
      <c r="L499" s="107"/>
      <c r="V499" s="107"/>
      <c r="AF499" s="107"/>
      <c r="AP499" s="107"/>
      <c r="AZ499" s="107"/>
      <c r="BA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72"/>
      <c r="B500" s="107"/>
      <c r="L500" s="107"/>
      <c r="V500" s="107"/>
      <c r="AF500" s="107"/>
      <c r="AP500" s="107"/>
      <c r="AZ500" s="107"/>
      <c r="BA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72"/>
      <c r="B501" s="107"/>
      <c r="L501" s="107"/>
      <c r="V501" s="107"/>
      <c r="AF501" s="107"/>
      <c r="AP501" s="107"/>
      <c r="AZ501" s="107"/>
      <c r="BA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72"/>
      <c r="B502" s="107"/>
      <c r="L502" s="107"/>
      <c r="V502" s="107"/>
      <c r="AF502" s="107"/>
      <c r="AP502" s="107"/>
      <c r="AZ502" s="107"/>
      <c r="BA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72"/>
      <c r="B503" s="107"/>
      <c r="L503" s="107"/>
      <c r="V503" s="107"/>
      <c r="AF503" s="107"/>
      <c r="AP503" s="107"/>
      <c r="AZ503" s="107"/>
      <c r="BA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72"/>
      <c r="B504" s="107"/>
      <c r="L504" s="107"/>
      <c r="V504" s="107"/>
      <c r="AF504" s="107"/>
      <c r="AP504" s="107"/>
      <c r="AZ504" s="107"/>
      <c r="BA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72"/>
      <c r="B505" s="107"/>
      <c r="L505" s="107"/>
      <c r="V505" s="107"/>
      <c r="AF505" s="107"/>
      <c r="AP505" s="107"/>
      <c r="AZ505" s="107"/>
      <c r="BA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72"/>
      <c r="B506" s="107"/>
      <c r="L506" s="107"/>
      <c r="V506" s="107"/>
      <c r="AF506" s="107"/>
      <c r="AP506" s="107"/>
      <c r="AZ506" s="107"/>
      <c r="BA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72"/>
      <c r="B507" s="107"/>
      <c r="L507" s="107"/>
      <c r="V507" s="107"/>
      <c r="AF507" s="107"/>
      <c r="AP507" s="107"/>
      <c r="AZ507" s="107"/>
      <c r="BA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72"/>
      <c r="B508" s="107"/>
      <c r="L508" s="107"/>
      <c r="V508" s="107"/>
      <c r="AF508" s="107"/>
      <c r="AP508" s="107"/>
      <c r="AZ508" s="107"/>
      <c r="BA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72"/>
      <c r="B509" s="107"/>
      <c r="L509" s="107"/>
      <c r="V509" s="107"/>
      <c r="AF509" s="107"/>
      <c r="AP509" s="107"/>
      <c r="AZ509" s="107"/>
      <c r="BA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72"/>
      <c r="B510" s="107"/>
      <c r="L510" s="107"/>
      <c r="V510" s="107"/>
      <c r="AF510" s="107"/>
      <c r="AP510" s="107"/>
      <c r="AZ510" s="107"/>
      <c r="BA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72"/>
      <c r="B511" s="107"/>
      <c r="L511" s="107"/>
      <c r="V511" s="107"/>
      <c r="AF511" s="107"/>
      <c r="AP511" s="107"/>
      <c r="AZ511" s="107"/>
      <c r="BA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72"/>
      <c r="B512" s="107"/>
      <c r="L512" s="107"/>
      <c r="V512" s="107"/>
      <c r="AF512" s="107"/>
      <c r="AP512" s="107"/>
      <c r="AZ512" s="107"/>
      <c r="BA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72"/>
      <c r="B513" s="107"/>
      <c r="L513" s="107"/>
      <c r="V513" s="107"/>
      <c r="AF513" s="107"/>
      <c r="AP513" s="107"/>
      <c r="AZ513" s="107"/>
      <c r="BA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72"/>
      <c r="B514" s="107"/>
      <c r="L514" s="107"/>
      <c r="V514" s="107"/>
      <c r="AF514" s="107"/>
      <c r="AP514" s="107"/>
      <c r="AZ514" s="107"/>
      <c r="BA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72"/>
      <c r="B515" s="107"/>
      <c r="L515" s="107"/>
      <c r="V515" s="107"/>
      <c r="AF515" s="107"/>
      <c r="AP515" s="107"/>
      <c r="AZ515" s="107"/>
      <c r="BA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72"/>
      <c r="B516" s="107"/>
      <c r="L516" s="107"/>
      <c r="V516" s="107"/>
      <c r="AF516" s="107"/>
      <c r="AP516" s="107"/>
      <c r="AZ516" s="107"/>
      <c r="BA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72"/>
      <c r="B517" s="107"/>
      <c r="L517" s="107"/>
      <c r="V517" s="107"/>
      <c r="AF517" s="107"/>
      <c r="AP517" s="107"/>
      <c r="AZ517" s="107"/>
      <c r="BA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72"/>
      <c r="B518" s="107"/>
      <c r="L518" s="107"/>
      <c r="V518" s="107"/>
      <c r="AF518" s="107"/>
      <c r="AP518" s="107"/>
      <c r="AZ518" s="107"/>
      <c r="BA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72"/>
      <c r="B519" s="107"/>
      <c r="L519" s="107"/>
      <c r="V519" s="107"/>
      <c r="AF519" s="107"/>
      <c r="AP519" s="107"/>
      <c r="AZ519" s="107"/>
      <c r="BA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72"/>
      <c r="B520" s="107"/>
      <c r="L520" s="107"/>
      <c r="V520" s="107"/>
      <c r="AF520" s="107"/>
      <c r="AP520" s="107"/>
      <c r="AZ520" s="107"/>
      <c r="BA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72"/>
      <c r="B521" s="107"/>
      <c r="L521" s="107"/>
      <c r="V521" s="107"/>
      <c r="AF521" s="107"/>
      <c r="AP521" s="107"/>
      <c r="AZ521" s="107"/>
      <c r="BA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72"/>
      <c r="B522" s="107"/>
      <c r="L522" s="107"/>
      <c r="V522" s="107"/>
      <c r="AF522" s="107"/>
      <c r="AP522" s="107"/>
      <c r="AZ522" s="107"/>
      <c r="BA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72"/>
      <c r="B523" s="107"/>
      <c r="L523" s="107"/>
      <c r="V523" s="107"/>
      <c r="AF523" s="107"/>
      <c r="AP523" s="107"/>
      <c r="AZ523" s="107"/>
      <c r="BA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72"/>
      <c r="B524" s="107"/>
      <c r="L524" s="107"/>
      <c r="V524" s="107"/>
      <c r="AF524" s="107"/>
      <c r="AP524" s="107"/>
      <c r="AZ524" s="107"/>
      <c r="BA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72"/>
      <c r="B525" s="107"/>
      <c r="L525" s="107"/>
      <c r="V525" s="107"/>
      <c r="AF525" s="107"/>
      <c r="AP525" s="107"/>
      <c r="AZ525" s="107"/>
      <c r="BA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72"/>
      <c r="B526" s="107"/>
      <c r="L526" s="107"/>
      <c r="V526" s="107"/>
      <c r="AF526" s="107"/>
      <c r="AP526" s="107"/>
      <c r="AZ526" s="107"/>
      <c r="BA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72"/>
      <c r="B527" s="107"/>
      <c r="L527" s="107"/>
      <c r="V527" s="107"/>
      <c r="AF527" s="107"/>
      <c r="AP527" s="107"/>
      <c r="AZ527" s="107"/>
      <c r="BA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72"/>
      <c r="B528" s="107"/>
      <c r="L528" s="107"/>
      <c r="V528" s="107"/>
      <c r="AF528" s="107"/>
      <c r="AP528" s="107"/>
      <c r="AZ528" s="107"/>
      <c r="BA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72"/>
      <c r="B529" s="107"/>
      <c r="L529" s="107"/>
      <c r="V529" s="107"/>
      <c r="AF529" s="107"/>
      <c r="AP529" s="107"/>
      <c r="AZ529" s="107"/>
      <c r="BA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72"/>
      <c r="B530" s="107"/>
      <c r="L530" s="107"/>
      <c r="V530" s="107"/>
      <c r="AF530" s="107"/>
      <c r="AP530" s="107"/>
      <c r="AZ530" s="107"/>
      <c r="BA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72"/>
      <c r="B531" s="107"/>
      <c r="L531" s="107"/>
      <c r="V531" s="107"/>
      <c r="AF531" s="107"/>
      <c r="AP531" s="107"/>
      <c r="AZ531" s="107"/>
      <c r="BA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72"/>
      <c r="B532" s="107"/>
      <c r="L532" s="107"/>
      <c r="V532" s="107"/>
      <c r="AF532" s="107"/>
      <c r="AP532" s="107"/>
      <c r="AZ532" s="107"/>
      <c r="BA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72"/>
      <c r="B533" s="107"/>
      <c r="L533" s="107"/>
      <c r="V533" s="107"/>
      <c r="AF533" s="107"/>
      <c r="AP533" s="107"/>
      <c r="AZ533" s="107"/>
      <c r="BA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72"/>
      <c r="B534" s="107"/>
      <c r="L534" s="107"/>
      <c r="V534" s="107"/>
      <c r="AF534" s="107"/>
      <c r="AP534" s="107"/>
      <c r="AZ534" s="107"/>
      <c r="BA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72"/>
      <c r="B535" s="107"/>
      <c r="L535" s="107"/>
      <c r="V535" s="107"/>
      <c r="AF535" s="107"/>
      <c r="AP535" s="107"/>
      <c r="AZ535" s="107"/>
      <c r="BA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72"/>
      <c r="B536" s="107"/>
      <c r="L536" s="107"/>
      <c r="V536" s="107"/>
      <c r="AF536" s="107"/>
      <c r="AP536" s="107"/>
      <c r="AZ536" s="107"/>
      <c r="BA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72"/>
      <c r="B537" s="107"/>
      <c r="L537" s="107"/>
      <c r="V537" s="107"/>
      <c r="AF537" s="107"/>
      <c r="AP537" s="107"/>
      <c r="AZ537" s="107"/>
      <c r="BA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72"/>
      <c r="B538" s="107"/>
      <c r="L538" s="107"/>
      <c r="V538" s="107"/>
      <c r="AF538" s="107"/>
      <c r="AP538" s="107"/>
      <c r="AZ538" s="107"/>
      <c r="BA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72"/>
      <c r="B539" s="107"/>
      <c r="L539" s="107"/>
      <c r="V539" s="107"/>
      <c r="AF539" s="107"/>
      <c r="AP539" s="107"/>
      <c r="AZ539" s="107"/>
      <c r="BA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72"/>
      <c r="B540" s="107"/>
      <c r="L540" s="107"/>
      <c r="V540" s="107"/>
      <c r="AF540" s="107"/>
      <c r="AP540" s="107"/>
      <c r="AZ540" s="107"/>
      <c r="BA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72"/>
      <c r="B541" s="107"/>
      <c r="L541" s="107"/>
      <c r="V541" s="107"/>
      <c r="AF541" s="107"/>
      <c r="AP541" s="107"/>
      <c r="AZ541" s="107"/>
      <c r="BA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72"/>
      <c r="B542" s="107"/>
      <c r="L542" s="107"/>
      <c r="V542" s="107"/>
      <c r="AF542" s="107"/>
      <c r="AP542" s="107"/>
      <c r="AZ542" s="107"/>
      <c r="BA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72"/>
      <c r="B543" s="107"/>
      <c r="L543" s="107"/>
      <c r="V543" s="107"/>
      <c r="AF543" s="107"/>
      <c r="AP543" s="107"/>
      <c r="AZ543" s="107"/>
      <c r="BA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72"/>
      <c r="B544" s="107"/>
      <c r="L544" s="107"/>
      <c r="V544" s="107"/>
      <c r="AF544" s="107"/>
      <c r="AP544" s="107"/>
      <c r="AZ544" s="107"/>
      <c r="BA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72"/>
      <c r="B545" s="107"/>
      <c r="L545" s="107"/>
      <c r="V545" s="107"/>
      <c r="AF545" s="107"/>
      <c r="AP545" s="107"/>
      <c r="AZ545" s="107"/>
      <c r="BA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72"/>
      <c r="B546" s="107"/>
      <c r="L546" s="107"/>
      <c r="V546" s="107"/>
      <c r="AF546" s="107"/>
      <c r="AP546" s="107"/>
      <c r="AZ546" s="107"/>
      <c r="BA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72"/>
      <c r="B547" s="107"/>
      <c r="L547" s="107"/>
      <c r="V547" s="107"/>
      <c r="AF547" s="107"/>
      <c r="AP547" s="107"/>
      <c r="AZ547" s="107"/>
      <c r="BA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72"/>
      <c r="B548" s="107"/>
      <c r="L548" s="107"/>
      <c r="V548" s="107"/>
      <c r="AF548" s="107"/>
      <c r="AP548" s="107"/>
      <c r="AZ548" s="107"/>
      <c r="BA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72"/>
      <c r="B549" s="107"/>
      <c r="L549" s="107"/>
      <c r="V549" s="107"/>
      <c r="AF549" s="107"/>
      <c r="AP549" s="107"/>
      <c r="AZ549" s="107"/>
      <c r="BA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72"/>
      <c r="B550" s="107"/>
      <c r="L550" s="107"/>
      <c r="V550" s="107"/>
      <c r="AF550" s="107"/>
      <c r="AP550" s="107"/>
      <c r="AZ550" s="107"/>
      <c r="BA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72"/>
      <c r="B551" s="107"/>
      <c r="L551" s="107"/>
      <c r="V551" s="107"/>
      <c r="AF551" s="107"/>
      <c r="AP551" s="107"/>
      <c r="AZ551" s="107"/>
      <c r="BA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72"/>
      <c r="B552" s="107"/>
      <c r="L552" s="107"/>
      <c r="V552" s="107"/>
      <c r="AF552" s="107"/>
      <c r="AP552" s="107"/>
      <c r="AZ552" s="107"/>
      <c r="BA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72"/>
      <c r="B553" s="107"/>
      <c r="L553" s="107"/>
      <c r="V553" s="107"/>
      <c r="AF553" s="107"/>
      <c r="AP553" s="107"/>
      <c r="AZ553" s="107"/>
      <c r="BA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72"/>
      <c r="B554" s="107"/>
      <c r="L554" s="107"/>
      <c r="V554" s="107"/>
      <c r="AF554" s="107"/>
      <c r="AP554" s="107"/>
      <c r="AZ554" s="107"/>
      <c r="BA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72"/>
      <c r="B555" s="107"/>
      <c r="L555" s="107"/>
      <c r="V555" s="107"/>
      <c r="AF555" s="107"/>
      <c r="AP555" s="107"/>
      <c r="AZ555" s="107"/>
      <c r="BA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72"/>
      <c r="B556" s="107"/>
      <c r="L556" s="107"/>
      <c r="V556" s="107"/>
      <c r="AF556" s="107"/>
      <c r="AP556" s="107"/>
      <c r="AZ556" s="107"/>
      <c r="BA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72"/>
      <c r="B557" s="107"/>
      <c r="L557" s="107"/>
      <c r="V557" s="107"/>
      <c r="AF557" s="107"/>
      <c r="AP557" s="107"/>
      <c r="AZ557" s="107"/>
      <c r="BA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72"/>
      <c r="B558" s="107"/>
      <c r="L558" s="107"/>
      <c r="V558" s="107"/>
      <c r="AF558" s="107"/>
      <c r="AP558" s="107"/>
      <c r="AZ558" s="107"/>
      <c r="BA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72"/>
      <c r="B559" s="107"/>
      <c r="L559" s="107"/>
      <c r="V559" s="107"/>
      <c r="AF559" s="107"/>
      <c r="AP559" s="107"/>
      <c r="AZ559" s="107"/>
      <c r="BA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72"/>
      <c r="B560" s="107"/>
      <c r="L560" s="107"/>
      <c r="V560" s="107"/>
      <c r="AF560" s="107"/>
      <c r="AP560" s="107"/>
      <c r="AZ560" s="107"/>
      <c r="BA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72"/>
      <c r="B561" s="107"/>
      <c r="L561" s="107"/>
      <c r="V561" s="107"/>
      <c r="AF561" s="107"/>
      <c r="AP561" s="107"/>
      <c r="AZ561" s="107"/>
      <c r="BA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72"/>
      <c r="B562" s="107"/>
      <c r="L562" s="107"/>
      <c r="V562" s="107"/>
      <c r="AF562" s="107"/>
      <c r="AP562" s="107"/>
      <c r="AZ562" s="107"/>
      <c r="BA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72"/>
      <c r="B563" s="107"/>
      <c r="L563" s="107"/>
      <c r="V563" s="107"/>
      <c r="AF563" s="107"/>
      <c r="AP563" s="107"/>
      <c r="AZ563" s="107"/>
      <c r="BA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72"/>
      <c r="B564" s="107"/>
      <c r="L564" s="107"/>
      <c r="V564" s="107"/>
      <c r="AF564" s="107"/>
      <c r="AP564" s="107"/>
      <c r="AZ564" s="107"/>
      <c r="BA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72"/>
      <c r="B565" s="107"/>
      <c r="L565" s="107"/>
      <c r="V565" s="107"/>
      <c r="AF565" s="107"/>
      <c r="AP565" s="107"/>
      <c r="AZ565" s="107"/>
      <c r="BA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72"/>
      <c r="B566" s="107"/>
      <c r="L566" s="107"/>
      <c r="V566" s="107"/>
      <c r="AF566" s="107"/>
      <c r="AP566" s="107"/>
      <c r="AZ566" s="107"/>
      <c r="BA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72"/>
      <c r="B567" s="107"/>
      <c r="L567" s="107"/>
      <c r="V567" s="107"/>
      <c r="AF567" s="107"/>
      <c r="AP567" s="107"/>
      <c r="AZ567" s="107"/>
      <c r="BA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72"/>
      <c r="B568" s="107"/>
      <c r="L568" s="107"/>
      <c r="V568" s="107"/>
      <c r="AF568" s="107"/>
      <c r="AP568" s="107"/>
      <c r="AZ568" s="107"/>
      <c r="BA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72"/>
      <c r="B569" s="107"/>
      <c r="L569" s="107"/>
      <c r="V569" s="107"/>
      <c r="AF569" s="107"/>
      <c r="AP569" s="107"/>
      <c r="AZ569" s="107"/>
      <c r="BA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72"/>
      <c r="B570" s="107"/>
      <c r="L570" s="107"/>
      <c r="V570" s="107"/>
      <c r="AF570" s="107"/>
      <c r="AP570" s="107"/>
      <c r="AZ570" s="107"/>
      <c r="BA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72"/>
      <c r="B571" s="107"/>
      <c r="L571" s="107"/>
      <c r="V571" s="107"/>
      <c r="AF571" s="107"/>
      <c r="AP571" s="107"/>
      <c r="AZ571" s="107"/>
      <c r="BA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72"/>
      <c r="B572" s="107"/>
      <c r="L572" s="107"/>
      <c r="V572" s="107"/>
      <c r="AF572" s="107"/>
      <c r="AP572" s="107"/>
      <c r="AZ572" s="107"/>
      <c r="BA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72"/>
      <c r="B573" s="107"/>
      <c r="L573" s="107"/>
      <c r="V573" s="107"/>
      <c r="AF573" s="107"/>
      <c r="AP573" s="107"/>
      <c r="AZ573" s="107"/>
      <c r="BA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72"/>
      <c r="B574" s="107"/>
      <c r="L574" s="107"/>
      <c r="V574" s="107"/>
      <c r="AF574" s="107"/>
      <c r="AP574" s="107"/>
      <c r="AZ574" s="107"/>
      <c r="BA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72"/>
      <c r="B575" s="107"/>
      <c r="L575" s="107"/>
      <c r="V575" s="107"/>
      <c r="AF575" s="107"/>
      <c r="AP575" s="107"/>
      <c r="AZ575" s="107"/>
      <c r="BA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72"/>
      <c r="B576" s="107"/>
      <c r="L576" s="107"/>
      <c r="V576" s="107"/>
      <c r="AF576" s="107"/>
      <c r="AP576" s="107"/>
      <c r="AZ576" s="107"/>
      <c r="BA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72"/>
      <c r="B577" s="107"/>
      <c r="L577" s="107"/>
      <c r="V577" s="107"/>
      <c r="AF577" s="107"/>
      <c r="AP577" s="107"/>
      <c r="AZ577" s="107"/>
      <c r="BA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72"/>
      <c r="B578" s="107"/>
      <c r="L578" s="107"/>
      <c r="V578" s="107"/>
      <c r="AF578" s="107"/>
      <c r="AP578" s="107"/>
      <c r="AZ578" s="107"/>
      <c r="BA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72"/>
      <c r="B579" s="107"/>
      <c r="L579" s="107"/>
      <c r="V579" s="107"/>
      <c r="AF579" s="107"/>
      <c r="AP579" s="107"/>
      <c r="AZ579" s="107"/>
      <c r="BA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72"/>
      <c r="B580" s="107"/>
      <c r="L580" s="107"/>
      <c r="V580" s="107"/>
      <c r="AF580" s="107"/>
      <c r="AP580" s="107"/>
      <c r="AZ580" s="107"/>
      <c r="BA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72"/>
      <c r="B581" s="107"/>
      <c r="L581" s="107"/>
      <c r="V581" s="107"/>
      <c r="AF581" s="107"/>
      <c r="AP581" s="107"/>
      <c r="AZ581" s="107"/>
      <c r="BA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72"/>
      <c r="B582" s="107"/>
      <c r="L582" s="107"/>
      <c r="V582" s="107"/>
      <c r="AF582" s="107"/>
      <c r="AP582" s="107"/>
      <c r="AZ582" s="107"/>
      <c r="BA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72"/>
      <c r="B583" s="107"/>
      <c r="L583" s="107"/>
      <c r="V583" s="107"/>
      <c r="AF583" s="107"/>
      <c r="AP583" s="107"/>
      <c r="AZ583" s="107"/>
      <c r="BA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72"/>
      <c r="B584" s="107"/>
      <c r="L584" s="107"/>
      <c r="V584" s="107"/>
      <c r="AF584" s="107"/>
      <c r="AP584" s="107"/>
      <c r="AZ584" s="107"/>
      <c r="BA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72"/>
      <c r="B585" s="107"/>
      <c r="L585" s="107"/>
      <c r="V585" s="107"/>
      <c r="AF585" s="107"/>
      <c r="AP585" s="107"/>
      <c r="AZ585" s="107"/>
      <c r="BA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72"/>
      <c r="B586" s="107"/>
      <c r="L586" s="107"/>
      <c r="V586" s="107"/>
      <c r="AF586" s="107"/>
      <c r="AP586" s="107"/>
      <c r="AZ586" s="107"/>
      <c r="BA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72"/>
      <c r="B587" s="107"/>
      <c r="L587" s="107"/>
      <c r="V587" s="107"/>
      <c r="AF587" s="107"/>
      <c r="AP587" s="107"/>
      <c r="AZ587" s="107"/>
      <c r="BA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72"/>
      <c r="B588" s="107"/>
      <c r="L588" s="107"/>
      <c r="V588" s="107"/>
      <c r="AF588" s="107"/>
      <c r="AP588" s="107"/>
      <c r="AZ588" s="107"/>
      <c r="BA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72"/>
      <c r="B589" s="107"/>
      <c r="L589" s="107"/>
      <c r="V589" s="107"/>
      <c r="AF589" s="107"/>
      <c r="AP589" s="107"/>
      <c r="AZ589" s="107"/>
      <c r="BA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72"/>
      <c r="B590" s="107"/>
      <c r="L590" s="107"/>
      <c r="V590" s="107"/>
      <c r="AF590" s="107"/>
      <c r="AP590" s="107"/>
      <c r="AZ590" s="107"/>
      <c r="BA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72"/>
      <c r="B591" s="107"/>
      <c r="L591" s="107"/>
      <c r="V591" s="107"/>
      <c r="AF591" s="107"/>
      <c r="AP591" s="107"/>
      <c r="AZ591" s="107"/>
      <c r="BA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72"/>
      <c r="B592" s="107"/>
      <c r="L592" s="107"/>
      <c r="V592" s="107"/>
      <c r="AF592" s="107"/>
      <c r="AP592" s="107"/>
      <c r="AZ592" s="107"/>
      <c r="BA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72"/>
      <c r="B593" s="107"/>
      <c r="L593" s="107"/>
      <c r="V593" s="107"/>
      <c r="AF593" s="107"/>
      <c r="AP593" s="107"/>
      <c r="AZ593" s="107"/>
      <c r="BA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72"/>
      <c r="B594" s="107"/>
      <c r="L594" s="107"/>
      <c r="V594" s="107"/>
      <c r="AF594" s="107"/>
      <c r="AP594" s="107"/>
      <c r="AZ594" s="107"/>
      <c r="BA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72"/>
      <c r="B595" s="107"/>
      <c r="L595" s="107"/>
      <c r="V595" s="107"/>
      <c r="AF595" s="107"/>
      <c r="AP595" s="107"/>
      <c r="AZ595" s="107"/>
      <c r="BA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72"/>
      <c r="B596" s="107"/>
      <c r="L596" s="107"/>
      <c r="V596" s="107"/>
      <c r="AF596" s="107"/>
      <c r="AP596" s="107"/>
      <c r="AZ596" s="107"/>
      <c r="BA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72"/>
      <c r="B597" s="107"/>
      <c r="L597" s="107"/>
      <c r="V597" s="107"/>
      <c r="AF597" s="107"/>
      <c r="AP597" s="107"/>
      <c r="AZ597" s="107"/>
      <c r="BA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72"/>
      <c r="B598" s="107"/>
      <c r="L598" s="107"/>
      <c r="V598" s="107"/>
      <c r="AF598" s="107"/>
      <c r="AP598" s="107"/>
      <c r="AZ598" s="107"/>
      <c r="BA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72"/>
      <c r="B599" s="107"/>
      <c r="L599" s="107"/>
      <c r="V599" s="107"/>
      <c r="AF599" s="107"/>
      <c r="AP599" s="107"/>
      <c r="AZ599" s="107"/>
      <c r="BA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72"/>
      <c r="B600" s="107"/>
      <c r="L600" s="107"/>
      <c r="V600" s="107"/>
      <c r="AF600" s="107"/>
      <c r="AP600" s="107"/>
      <c r="AZ600" s="107"/>
      <c r="BA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72"/>
      <c r="B601" s="107"/>
      <c r="L601" s="107"/>
      <c r="V601" s="107"/>
      <c r="AF601" s="107"/>
      <c r="AP601" s="107"/>
      <c r="AZ601" s="107"/>
      <c r="BA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72"/>
      <c r="B602" s="107"/>
      <c r="L602" s="107"/>
      <c r="V602" s="107"/>
      <c r="AF602" s="107"/>
      <c r="AP602" s="107"/>
      <c r="AZ602" s="107"/>
      <c r="BA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72"/>
      <c r="B603" s="107"/>
      <c r="L603" s="107"/>
      <c r="V603" s="107"/>
      <c r="AF603" s="107"/>
      <c r="AP603" s="107"/>
      <c r="AZ603" s="107"/>
      <c r="BA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72"/>
      <c r="B604" s="107"/>
      <c r="L604" s="107"/>
      <c r="V604" s="107"/>
      <c r="AF604" s="107"/>
      <c r="AP604" s="107"/>
      <c r="AZ604" s="107"/>
      <c r="BA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72"/>
      <c r="B605" s="107"/>
      <c r="L605" s="107"/>
      <c r="V605" s="107"/>
      <c r="AF605" s="107"/>
      <c r="AP605" s="107"/>
      <c r="AZ605" s="107"/>
      <c r="BA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72"/>
      <c r="B606" s="107"/>
      <c r="L606" s="107"/>
      <c r="V606" s="107"/>
      <c r="AF606" s="107"/>
      <c r="AP606" s="107"/>
      <c r="AZ606" s="107"/>
      <c r="BA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72"/>
      <c r="B607" s="107"/>
      <c r="L607" s="107"/>
      <c r="V607" s="107"/>
      <c r="AF607" s="107"/>
      <c r="AP607" s="107"/>
      <c r="AZ607" s="107"/>
      <c r="BA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72"/>
      <c r="B608" s="107"/>
      <c r="L608" s="107"/>
      <c r="V608" s="107"/>
      <c r="AF608" s="107"/>
      <c r="AP608" s="107"/>
      <c r="AZ608" s="107"/>
      <c r="BA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72"/>
      <c r="B609" s="107"/>
      <c r="L609" s="107"/>
      <c r="V609" s="107"/>
      <c r="AF609" s="107"/>
      <c r="AP609" s="107"/>
      <c r="AZ609" s="107"/>
      <c r="BA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72"/>
      <c r="B610" s="107"/>
      <c r="L610" s="107"/>
      <c r="V610" s="107"/>
      <c r="AF610" s="107"/>
      <c r="AP610" s="107"/>
      <c r="AZ610" s="107"/>
      <c r="BA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72"/>
      <c r="B611" s="107"/>
      <c r="L611" s="107"/>
      <c r="V611" s="107"/>
      <c r="AF611" s="107"/>
      <c r="AP611" s="107"/>
      <c r="AZ611" s="107"/>
      <c r="BA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72"/>
      <c r="B612" s="107"/>
      <c r="L612" s="107"/>
      <c r="V612" s="107"/>
      <c r="AF612" s="107"/>
      <c r="AP612" s="107"/>
      <c r="AZ612" s="107"/>
      <c r="BA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72"/>
      <c r="B613" s="107"/>
      <c r="L613" s="107"/>
      <c r="V613" s="107"/>
      <c r="AF613" s="107"/>
      <c r="AP613" s="107"/>
      <c r="AZ613" s="107"/>
      <c r="BA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72"/>
      <c r="B614" s="107"/>
      <c r="L614" s="107"/>
      <c r="V614" s="107"/>
      <c r="AF614" s="107"/>
      <c r="AP614" s="107"/>
      <c r="AZ614" s="107"/>
      <c r="BA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72"/>
      <c r="B615" s="107"/>
      <c r="L615" s="107"/>
      <c r="V615" s="107"/>
      <c r="AF615" s="107"/>
      <c r="AP615" s="107"/>
      <c r="AZ615" s="107"/>
      <c r="BA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72"/>
      <c r="B616" s="107"/>
      <c r="L616" s="107"/>
      <c r="V616" s="107"/>
      <c r="AF616" s="107"/>
      <c r="AP616" s="107"/>
      <c r="AZ616" s="107"/>
      <c r="BA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72"/>
      <c r="B617" s="107"/>
      <c r="L617" s="107"/>
      <c r="V617" s="107"/>
      <c r="AF617" s="107"/>
      <c r="AP617" s="107"/>
      <c r="AZ617" s="107"/>
      <c r="BA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72"/>
      <c r="B618" s="107"/>
      <c r="L618" s="107"/>
      <c r="V618" s="107"/>
      <c r="AF618" s="107"/>
      <c r="AP618" s="107"/>
      <c r="AZ618" s="107"/>
      <c r="BA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72"/>
      <c r="B619" s="107"/>
      <c r="L619" s="107"/>
      <c r="V619" s="107"/>
      <c r="AF619" s="107"/>
      <c r="AP619" s="107"/>
      <c r="AZ619" s="107"/>
      <c r="BA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72"/>
      <c r="B620" s="107"/>
      <c r="L620" s="107"/>
      <c r="V620" s="107"/>
      <c r="AF620" s="107"/>
      <c r="AP620" s="107"/>
      <c r="AZ620" s="107"/>
      <c r="BA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72"/>
      <c r="B621" s="107"/>
      <c r="L621" s="107"/>
      <c r="V621" s="107"/>
      <c r="AF621" s="107"/>
      <c r="AP621" s="107"/>
      <c r="AZ621" s="107"/>
      <c r="BA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72"/>
      <c r="B622" s="107"/>
      <c r="L622" s="107"/>
      <c r="V622" s="107"/>
      <c r="AF622" s="107"/>
      <c r="AP622" s="107"/>
      <c r="AZ622" s="107"/>
      <c r="BA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72"/>
      <c r="B623" s="107"/>
      <c r="L623" s="107"/>
      <c r="V623" s="107"/>
      <c r="AF623" s="107"/>
      <c r="AP623" s="107"/>
      <c r="AZ623" s="107"/>
      <c r="BA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72"/>
      <c r="B624" s="107"/>
      <c r="L624" s="107"/>
      <c r="V624" s="107"/>
      <c r="AF624" s="107"/>
      <c r="AP624" s="107"/>
      <c r="AZ624" s="107"/>
      <c r="BA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72"/>
      <c r="B625" s="107"/>
      <c r="L625" s="107"/>
      <c r="V625" s="107"/>
      <c r="AF625" s="107"/>
      <c r="AP625" s="107"/>
      <c r="AZ625" s="107"/>
      <c r="BA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72"/>
      <c r="B626" s="107"/>
      <c r="L626" s="107"/>
      <c r="V626" s="107"/>
      <c r="AF626" s="107"/>
      <c r="AP626" s="107"/>
      <c r="AZ626" s="107"/>
      <c r="BA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72"/>
      <c r="B627" s="107"/>
      <c r="L627" s="107"/>
      <c r="V627" s="107"/>
      <c r="AF627" s="107"/>
      <c r="AP627" s="107"/>
      <c r="AZ627" s="107"/>
      <c r="BA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72"/>
      <c r="B628" s="107"/>
      <c r="L628" s="107"/>
      <c r="V628" s="107"/>
      <c r="AF628" s="107"/>
      <c r="AP628" s="107"/>
      <c r="AZ628" s="107"/>
      <c r="BA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72"/>
      <c r="B629" s="107"/>
      <c r="L629" s="107"/>
      <c r="V629" s="107"/>
      <c r="AF629" s="107"/>
      <c r="AP629" s="107"/>
      <c r="AZ629" s="107"/>
      <c r="BA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72"/>
      <c r="B630" s="107"/>
      <c r="L630" s="107"/>
      <c r="V630" s="107"/>
      <c r="AF630" s="107"/>
      <c r="AP630" s="107"/>
      <c r="AZ630" s="107"/>
      <c r="BA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72"/>
      <c r="B631" s="107"/>
      <c r="L631" s="107"/>
      <c r="V631" s="107"/>
      <c r="AF631" s="107"/>
      <c r="AP631" s="107"/>
      <c r="AZ631" s="107"/>
      <c r="BA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72"/>
      <c r="B632" s="107"/>
      <c r="L632" s="107"/>
      <c r="V632" s="107"/>
      <c r="AF632" s="107"/>
      <c r="AP632" s="107"/>
      <c r="AZ632" s="107"/>
      <c r="BA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72"/>
      <c r="B633" s="107"/>
      <c r="L633" s="107"/>
      <c r="V633" s="107"/>
      <c r="AF633" s="107"/>
      <c r="AP633" s="107"/>
      <c r="AZ633" s="107"/>
      <c r="BA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72"/>
      <c r="B634" s="107"/>
      <c r="L634" s="107"/>
      <c r="V634" s="107"/>
      <c r="AF634" s="107"/>
      <c r="AP634" s="107"/>
      <c r="AZ634" s="107"/>
      <c r="BA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72"/>
      <c r="B635" s="107"/>
      <c r="L635" s="107"/>
      <c r="V635" s="107"/>
      <c r="AF635" s="107"/>
      <c r="AP635" s="107"/>
      <c r="AZ635" s="107"/>
      <c r="BA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72"/>
      <c r="B636" s="107"/>
      <c r="L636" s="107"/>
      <c r="V636" s="107"/>
      <c r="AF636" s="107"/>
      <c r="AP636" s="107"/>
      <c r="AZ636" s="107"/>
      <c r="BA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72"/>
      <c r="B637" s="107"/>
      <c r="L637" s="107"/>
      <c r="V637" s="107"/>
      <c r="AF637" s="107"/>
      <c r="AP637" s="107"/>
      <c r="AZ637" s="107"/>
      <c r="BA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72"/>
      <c r="B638" s="107"/>
      <c r="L638" s="107"/>
      <c r="V638" s="107"/>
      <c r="AF638" s="107"/>
      <c r="AP638" s="107"/>
      <c r="AZ638" s="107"/>
      <c r="BA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72"/>
      <c r="B639" s="107"/>
      <c r="L639" s="107"/>
      <c r="V639" s="107"/>
      <c r="AF639" s="107"/>
      <c r="AP639" s="107"/>
      <c r="AZ639" s="107"/>
      <c r="BA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72"/>
      <c r="B640" s="107"/>
      <c r="L640" s="107"/>
      <c r="V640" s="107"/>
      <c r="AF640" s="107"/>
      <c r="AP640" s="107"/>
      <c r="AZ640" s="107"/>
      <c r="BA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6">
    <mergeCell ref="C27:I27"/>
    <mergeCell ref="BA27:BG27"/>
    <mergeCell ref="M27:S27"/>
    <mergeCell ref="A2:A3"/>
    <mergeCell ref="W27:AC27"/>
    <mergeCell ref="AG27:AM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2024-04-24T06:21:31Z</dcterms:modified>
</cp:coreProperties>
</file>